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A:\★インボイス制度\2.指定請求書\"/>
    </mc:Choice>
  </mc:AlternateContent>
  <xr:revisionPtr revIDLastSave="0" documentId="13_ncr:1_{5998FC77-CE5A-40D1-A704-1DB9901308C8}" xr6:coauthVersionLast="47" xr6:coauthVersionMax="47" xr10:uidLastSave="{00000000-0000-0000-0000-000000000000}"/>
  <bookViews>
    <workbookView xWindow="57480" yWindow="-120" windowWidth="29040" windowHeight="15840" xr2:uid="{56A25109-75BE-42D7-B26B-1F1B387D5C50}"/>
  </bookViews>
  <sheets>
    <sheet name="請求書" sheetId="1" r:id="rId1"/>
    <sheet name="請求明細書（資材契約）" sheetId="6" r:id="rId2"/>
    <sheet name="請求明細書（契約外）" sheetId="7" r:id="rId3"/>
  </sheets>
  <definedNames>
    <definedName name="_xlnm.Print_Area" localSheetId="0">請求書!$A$2:$AU$52</definedName>
    <definedName name="_xlnm.Print_Area" localSheetId="2">'請求明細書（契約外）'!$A$7:$H$105</definedName>
    <definedName name="_xlnm.Print_Area" localSheetId="1">'請求明細書（資材契約）'!$A$6:$P$151</definedName>
    <definedName name="_xlnm.Print_Titles" localSheetId="2">'請求明細書（契約外）'!$7:$8</definedName>
    <definedName name="_xlnm.Print_Titles" localSheetId="1">'請求明細書（資材契約）'!$6:$8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50" i="6" l="1"/>
  <c r="P148" i="6"/>
  <c r="O148" i="6"/>
  <c r="P147" i="6"/>
  <c r="O147" i="6"/>
  <c r="P146" i="6"/>
  <c r="O146" i="6"/>
  <c r="P145" i="6"/>
  <c r="O145" i="6"/>
  <c r="P144" i="6"/>
  <c r="O144" i="6"/>
  <c r="P143" i="6"/>
  <c r="O143" i="6"/>
  <c r="P142" i="6"/>
  <c r="O142" i="6"/>
  <c r="P141" i="6"/>
  <c r="O141" i="6"/>
  <c r="O140" i="6"/>
  <c r="P139" i="6"/>
  <c r="O139" i="6"/>
  <c r="P138" i="6"/>
  <c r="O138" i="6"/>
  <c r="P137" i="6"/>
  <c r="O137" i="6"/>
  <c r="P136" i="6"/>
  <c r="O136" i="6"/>
  <c r="P135" i="6"/>
  <c r="O135" i="6"/>
  <c r="P134" i="6"/>
  <c r="O134" i="6"/>
  <c r="P133" i="6"/>
  <c r="O133" i="6"/>
  <c r="P132" i="6"/>
  <c r="O132" i="6"/>
  <c r="P131" i="6"/>
  <c r="O131" i="6"/>
  <c r="P130" i="6"/>
  <c r="O130" i="6"/>
  <c r="P129" i="6"/>
  <c r="O129" i="6"/>
  <c r="P128" i="6"/>
  <c r="O128" i="6"/>
  <c r="P127" i="6"/>
  <c r="O127" i="6"/>
  <c r="P126" i="6"/>
  <c r="O126" i="6"/>
  <c r="P125" i="6"/>
  <c r="O125" i="6"/>
  <c r="P124" i="6"/>
  <c r="O124" i="6"/>
  <c r="P123" i="6"/>
  <c r="O123" i="6"/>
  <c r="P122" i="6"/>
  <c r="O122" i="6"/>
  <c r="P121" i="6"/>
  <c r="O121" i="6"/>
  <c r="P120" i="6"/>
  <c r="O120" i="6"/>
  <c r="P119" i="6"/>
  <c r="O119" i="6"/>
  <c r="P118" i="6"/>
  <c r="O118" i="6"/>
  <c r="P117" i="6"/>
  <c r="O117" i="6"/>
  <c r="P116" i="6"/>
  <c r="O116" i="6"/>
  <c r="P115" i="6"/>
  <c r="O115" i="6"/>
  <c r="P114" i="6"/>
  <c r="O114" i="6"/>
  <c r="P113" i="6"/>
  <c r="O113" i="6"/>
  <c r="P112" i="6"/>
  <c r="O112" i="6"/>
  <c r="P111" i="6"/>
  <c r="O111" i="6"/>
  <c r="P110" i="6"/>
  <c r="O110" i="6"/>
  <c r="P109" i="6"/>
  <c r="O109" i="6"/>
  <c r="P108" i="6"/>
  <c r="O108" i="6"/>
  <c r="P107" i="6"/>
  <c r="O107" i="6"/>
  <c r="P106" i="6"/>
  <c r="O106" i="6"/>
  <c r="P105" i="6"/>
  <c r="O105" i="6"/>
  <c r="P104" i="6"/>
  <c r="O104" i="6"/>
  <c r="P103" i="6"/>
  <c r="O103" i="6"/>
  <c r="P102" i="6"/>
  <c r="O102" i="6"/>
  <c r="P101" i="6"/>
  <c r="O101" i="6"/>
  <c r="P100" i="6"/>
  <c r="O100" i="6"/>
  <c r="P99" i="6"/>
  <c r="O99" i="6"/>
  <c r="P98" i="6"/>
  <c r="O98" i="6"/>
  <c r="P97" i="6"/>
  <c r="O97" i="6"/>
  <c r="P96" i="6"/>
  <c r="O96" i="6"/>
  <c r="P95" i="6"/>
  <c r="O95" i="6"/>
  <c r="P94" i="6"/>
  <c r="O94" i="6"/>
  <c r="P93" i="6"/>
  <c r="O93" i="6"/>
  <c r="P92" i="6"/>
  <c r="O92" i="6"/>
  <c r="P91" i="6"/>
  <c r="O91" i="6"/>
  <c r="P90" i="6"/>
  <c r="O90" i="6"/>
  <c r="P89" i="6"/>
  <c r="O89" i="6"/>
  <c r="P88" i="6"/>
  <c r="O88" i="6"/>
  <c r="P87" i="6"/>
  <c r="O87" i="6"/>
  <c r="P86" i="6"/>
  <c r="O86" i="6"/>
  <c r="P85" i="6"/>
  <c r="O85" i="6"/>
  <c r="P84" i="6"/>
  <c r="O84" i="6"/>
  <c r="P83" i="6"/>
  <c r="O83" i="6"/>
  <c r="P82" i="6"/>
  <c r="O82" i="6"/>
  <c r="P81" i="6"/>
  <c r="O81" i="6"/>
  <c r="P80" i="6"/>
  <c r="O80" i="6"/>
  <c r="P79" i="6"/>
  <c r="O79" i="6"/>
  <c r="P78" i="6"/>
  <c r="O78" i="6"/>
  <c r="P77" i="6"/>
  <c r="O77" i="6"/>
  <c r="P76" i="6"/>
  <c r="O76" i="6"/>
  <c r="P75" i="6"/>
  <c r="O75" i="6"/>
  <c r="P74" i="6"/>
  <c r="O74" i="6"/>
  <c r="P73" i="6"/>
  <c r="O73" i="6"/>
  <c r="P72" i="6"/>
  <c r="O72" i="6"/>
  <c r="P71" i="6"/>
  <c r="O71" i="6"/>
  <c r="P70" i="6"/>
  <c r="O70" i="6"/>
  <c r="P69" i="6"/>
  <c r="O69" i="6"/>
  <c r="P68" i="6"/>
  <c r="O68" i="6"/>
  <c r="P67" i="6"/>
  <c r="O67" i="6"/>
  <c r="P66" i="6"/>
  <c r="O66" i="6"/>
  <c r="P65" i="6"/>
  <c r="O65" i="6"/>
  <c r="P64" i="6"/>
  <c r="O64" i="6"/>
  <c r="P63" i="6"/>
  <c r="O63" i="6"/>
  <c r="P62" i="6"/>
  <c r="O62" i="6"/>
  <c r="P61" i="6"/>
  <c r="O61" i="6"/>
  <c r="P60" i="6"/>
  <c r="O60" i="6"/>
  <c r="P59" i="6"/>
  <c r="O59" i="6"/>
  <c r="P58" i="6"/>
  <c r="O58" i="6"/>
  <c r="P57" i="6"/>
  <c r="O57" i="6"/>
  <c r="P56" i="6"/>
  <c r="O56" i="6"/>
  <c r="P55" i="6"/>
  <c r="O55" i="6"/>
  <c r="P54" i="6"/>
  <c r="O54" i="6"/>
  <c r="P53" i="6"/>
  <c r="O53" i="6"/>
  <c r="P52" i="6"/>
  <c r="O52" i="6"/>
  <c r="P51" i="6"/>
  <c r="O51" i="6"/>
  <c r="P50" i="6"/>
  <c r="O50" i="6"/>
  <c r="P49" i="6"/>
  <c r="O49" i="6"/>
  <c r="P48" i="6"/>
  <c r="O48" i="6"/>
  <c r="P47" i="6"/>
  <c r="O47" i="6"/>
  <c r="P46" i="6"/>
  <c r="O46" i="6"/>
  <c r="P45" i="6"/>
  <c r="O45" i="6"/>
  <c r="P44" i="6"/>
  <c r="O44" i="6"/>
  <c r="P43" i="6"/>
  <c r="O43" i="6"/>
  <c r="P42" i="6"/>
  <c r="O42" i="6"/>
  <c r="P41" i="6"/>
  <c r="O41" i="6"/>
  <c r="P40" i="6"/>
  <c r="O40" i="6"/>
  <c r="P39" i="6"/>
  <c r="O39" i="6"/>
  <c r="P38" i="6"/>
  <c r="O38" i="6"/>
  <c r="P37" i="6"/>
  <c r="O37" i="6"/>
  <c r="P36" i="6"/>
  <c r="O36" i="6"/>
  <c r="P35" i="6"/>
  <c r="O35" i="6"/>
  <c r="P34" i="6"/>
  <c r="O34" i="6"/>
  <c r="P33" i="6"/>
  <c r="O33" i="6"/>
  <c r="P32" i="6"/>
  <c r="O32" i="6"/>
  <c r="P31" i="6"/>
  <c r="O31" i="6"/>
  <c r="P30" i="6"/>
  <c r="O30" i="6"/>
  <c r="P29" i="6"/>
  <c r="O29" i="6"/>
  <c r="P28" i="6"/>
  <c r="O28" i="6"/>
  <c r="P27" i="6"/>
  <c r="O27" i="6"/>
  <c r="P26" i="6"/>
  <c r="O26" i="6"/>
  <c r="P25" i="6"/>
  <c r="O25" i="6"/>
  <c r="P24" i="6"/>
  <c r="O24" i="6"/>
  <c r="P23" i="6"/>
  <c r="O23" i="6"/>
  <c r="P22" i="6"/>
  <c r="O22" i="6"/>
  <c r="P21" i="6"/>
  <c r="O21" i="6"/>
  <c r="P20" i="6"/>
  <c r="O20" i="6"/>
  <c r="P19" i="6"/>
  <c r="O19" i="6"/>
  <c r="P18" i="6"/>
  <c r="O18" i="6"/>
  <c r="P17" i="6"/>
  <c r="O17" i="6"/>
  <c r="P16" i="6"/>
  <c r="O16" i="6"/>
  <c r="P15" i="6"/>
  <c r="O15" i="6"/>
  <c r="P14" i="6"/>
  <c r="O14" i="6"/>
  <c r="P13" i="6"/>
  <c r="O13" i="6"/>
  <c r="P12" i="6"/>
  <c r="O12" i="6"/>
  <c r="P11" i="6"/>
  <c r="O11" i="6"/>
  <c r="P10" i="6"/>
  <c r="O10" i="6"/>
  <c r="P9" i="6"/>
  <c r="O9" i="6"/>
  <c r="M148" i="6" l="1"/>
  <c r="M147" i="6"/>
  <c r="M146" i="6"/>
  <c r="M145" i="6"/>
  <c r="M144" i="6"/>
  <c r="M143" i="6"/>
  <c r="M142" i="6"/>
  <c r="M141" i="6"/>
  <c r="M140" i="6"/>
  <c r="M139" i="6"/>
  <c r="M138" i="6"/>
  <c r="M137" i="6"/>
  <c r="M136" i="6"/>
  <c r="M135" i="6"/>
  <c r="M134" i="6"/>
  <c r="M133" i="6"/>
  <c r="M132" i="6"/>
  <c r="M131" i="6"/>
  <c r="M130" i="6"/>
  <c r="M129" i="6"/>
  <c r="M128" i="6"/>
  <c r="M127" i="6"/>
  <c r="M126" i="6"/>
  <c r="M125" i="6"/>
  <c r="M124" i="6"/>
  <c r="M123" i="6"/>
  <c r="M122" i="6"/>
  <c r="M121" i="6"/>
  <c r="M120" i="6"/>
  <c r="M119" i="6"/>
  <c r="M118" i="6"/>
  <c r="M117" i="6"/>
  <c r="M116" i="6"/>
  <c r="M115" i="6"/>
  <c r="M114" i="6"/>
  <c r="M113" i="6"/>
  <c r="M112" i="6"/>
  <c r="M111" i="6"/>
  <c r="M110" i="6"/>
  <c r="M109" i="6"/>
  <c r="M108" i="6"/>
  <c r="M107" i="6"/>
  <c r="M106" i="6"/>
  <c r="M105" i="6"/>
  <c r="M104" i="6"/>
  <c r="M103" i="6"/>
  <c r="M102" i="6"/>
  <c r="M101" i="6"/>
  <c r="M100" i="6"/>
  <c r="M99" i="6"/>
  <c r="M98" i="6"/>
  <c r="M97" i="6"/>
  <c r="M96" i="6"/>
  <c r="M95" i="6"/>
  <c r="M94" i="6"/>
  <c r="M93" i="6"/>
  <c r="M92" i="6"/>
  <c r="M91" i="6"/>
  <c r="M90" i="6"/>
  <c r="M89" i="6"/>
  <c r="M88" i="6"/>
  <c r="M87" i="6"/>
  <c r="M86" i="6"/>
  <c r="M85" i="6"/>
  <c r="M84" i="6"/>
  <c r="M83" i="6"/>
  <c r="M82" i="6"/>
  <c r="M81" i="6"/>
  <c r="M80" i="6"/>
  <c r="M79" i="6"/>
  <c r="M78" i="6"/>
  <c r="M77" i="6"/>
  <c r="M76" i="6"/>
  <c r="M75" i="6"/>
  <c r="M74" i="6"/>
  <c r="M73" i="6"/>
  <c r="M72" i="6"/>
  <c r="M71" i="6"/>
  <c r="M70" i="6"/>
  <c r="M69" i="6"/>
  <c r="M68" i="6"/>
  <c r="M67" i="6"/>
  <c r="M66" i="6"/>
  <c r="M65" i="6"/>
  <c r="M64" i="6"/>
  <c r="M63" i="6"/>
  <c r="M62" i="6"/>
  <c r="M61" i="6"/>
  <c r="M60" i="6"/>
  <c r="M59" i="6"/>
  <c r="M58" i="6"/>
  <c r="M57" i="6"/>
  <c r="M56" i="6"/>
  <c r="M55" i="6"/>
  <c r="M54" i="6"/>
  <c r="M53" i="6"/>
  <c r="M52" i="6"/>
  <c r="M51" i="6"/>
  <c r="M50" i="6"/>
  <c r="M49" i="6"/>
  <c r="M48" i="6"/>
  <c r="M47" i="6"/>
  <c r="M46" i="6"/>
  <c r="M45" i="6"/>
  <c r="M44" i="6"/>
  <c r="M43" i="6"/>
  <c r="M42" i="6"/>
  <c r="M41" i="6"/>
  <c r="M40" i="6"/>
  <c r="M39" i="6"/>
  <c r="M38" i="6"/>
  <c r="M37" i="6"/>
  <c r="M36" i="6"/>
  <c r="M35" i="6"/>
  <c r="M34" i="6"/>
  <c r="M33" i="6"/>
  <c r="M32" i="6"/>
  <c r="M31" i="6"/>
  <c r="M30" i="6"/>
  <c r="M29" i="6"/>
  <c r="M28" i="6"/>
  <c r="M27" i="6"/>
  <c r="M26" i="6"/>
  <c r="M25" i="6"/>
  <c r="M24" i="6"/>
  <c r="M23" i="6"/>
  <c r="M22" i="6"/>
  <c r="M21" i="6"/>
  <c r="M20" i="6"/>
  <c r="M19" i="6"/>
  <c r="M18" i="6"/>
  <c r="M17" i="6"/>
  <c r="M16" i="6"/>
  <c r="M15" i="6"/>
  <c r="M14" i="6"/>
  <c r="M13" i="6"/>
  <c r="M12" i="6"/>
  <c r="M11" i="6"/>
  <c r="M10" i="6"/>
  <c r="K148" i="6"/>
  <c r="K147" i="6"/>
  <c r="K146" i="6"/>
  <c r="K145" i="6"/>
  <c r="K144" i="6"/>
  <c r="K143" i="6"/>
  <c r="K142" i="6"/>
  <c r="K141" i="6"/>
  <c r="K140" i="6"/>
  <c r="K139" i="6"/>
  <c r="K138" i="6"/>
  <c r="K137" i="6"/>
  <c r="K136" i="6"/>
  <c r="K135" i="6"/>
  <c r="K134" i="6"/>
  <c r="K133" i="6"/>
  <c r="K132" i="6"/>
  <c r="K131" i="6"/>
  <c r="K130" i="6"/>
  <c r="K129" i="6"/>
  <c r="K128" i="6"/>
  <c r="K127" i="6"/>
  <c r="K126" i="6"/>
  <c r="K125" i="6"/>
  <c r="K124" i="6"/>
  <c r="K123" i="6"/>
  <c r="K122" i="6"/>
  <c r="K121" i="6"/>
  <c r="K120" i="6"/>
  <c r="K119" i="6"/>
  <c r="K118" i="6"/>
  <c r="K117" i="6"/>
  <c r="K116" i="6"/>
  <c r="K115" i="6"/>
  <c r="K114" i="6"/>
  <c r="K113" i="6"/>
  <c r="K112" i="6"/>
  <c r="K111" i="6"/>
  <c r="K110" i="6"/>
  <c r="K109" i="6"/>
  <c r="K108" i="6"/>
  <c r="K107" i="6"/>
  <c r="K106" i="6"/>
  <c r="K105" i="6"/>
  <c r="K104" i="6"/>
  <c r="K103" i="6"/>
  <c r="K102" i="6"/>
  <c r="K101" i="6"/>
  <c r="K100" i="6"/>
  <c r="K99" i="6"/>
  <c r="K98" i="6"/>
  <c r="K97" i="6"/>
  <c r="K96" i="6"/>
  <c r="K95" i="6"/>
  <c r="K94" i="6"/>
  <c r="K93" i="6"/>
  <c r="K92" i="6"/>
  <c r="K91" i="6"/>
  <c r="K90" i="6"/>
  <c r="K89" i="6"/>
  <c r="K88" i="6"/>
  <c r="K87" i="6"/>
  <c r="K86" i="6"/>
  <c r="K85" i="6"/>
  <c r="K84" i="6"/>
  <c r="K83" i="6"/>
  <c r="K82" i="6"/>
  <c r="K81" i="6"/>
  <c r="K80" i="6"/>
  <c r="K79" i="6"/>
  <c r="K78" i="6"/>
  <c r="K77" i="6"/>
  <c r="K76" i="6"/>
  <c r="K75" i="6"/>
  <c r="K74" i="6"/>
  <c r="K73" i="6"/>
  <c r="K72" i="6"/>
  <c r="K71" i="6"/>
  <c r="K70" i="6"/>
  <c r="K69" i="6"/>
  <c r="K68" i="6"/>
  <c r="K67" i="6"/>
  <c r="K66" i="6"/>
  <c r="K65" i="6"/>
  <c r="K64" i="6"/>
  <c r="K63" i="6"/>
  <c r="K62" i="6"/>
  <c r="K61" i="6"/>
  <c r="K60" i="6"/>
  <c r="K59" i="6"/>
  <c r="K58" i="6"/>
  <c r="K57" i="6"/>
  <c r="K56" i="6"/>
  <c r="K55" i="6"/>
  <c r="K54" i="6"/>
  <c r="K53" i="6"/>
  <c r="K52" i="6"/>
  <c r="K51" i="6"/>
  <c r="K50" i="6"/>
  <c r="K49" i="6"/>
  <c r="K48" i="6"/>
  <c r="K47" i="6"/>
  <c r="K46" i="6"/>
  <c r="K45" i="6"/>
  <c r="K44" i="6"/>
  <c r="K43" i="6"/>
  <c r="K42" i="6"/>
  <c r="K41" i="6"/>
  <c r="K40" i="6"/>
  <c r="K39" i="6"/>
  <c r="K38" i="6"/>
  <c r="K37" i="6"/>
  <c r="K36" i="6"/>
  <c r="K35" i="6"/>
  <c r="K34" i="6"/>
  <c r="K33" i="6"/>
  <c r="K32" i="6"/>
  <c r="K31" i="6"/>
  <c r="K30" i="6"/>
  <c r="K29" i="6"/>
  <c r="K28" i="6"/>
  <c r="K27" i="6"/>
  <c r="K26" i="6"/>
  <c r="K25" i="6"/>
  <c r="K24" i="6"/>
  <c r="K23" i="6"/>
  <c r="K22" i="6"/>
  <c r="K21" i="6"/>
  <c r="K20" i="6"/>
  <c r="K19" i="6"/>
  <c r="K18" i="6"/>
  <c r="K17" i="6"/>
  <c r="K16" i="6"/>
  <c r="K15" i="6"/>
  <c r="K14" i="6"/>
  <c r="K13" i="6"/>
  <c r="K12" i="6"/>
  <c r="K11" i="6"/>
  <c r="K10" i="6"/>
  <c r="K9" i="6"/>
  <c r="N150" i="6"/>
  <c r="I148" i="6" l="1"/>
  <c r="I147" i="6"/>
  <c r="I146" i="6"/>
  <c r="I145" i="6"/>
  <c r="I144" i="6"/>
  <c r="I143" i="6"/>
  <c r="I142" i="6"/>
  <c r="I141" i="6"/>
  <c r="I140" i="6"/>
  <c r="I139" i="6"/>
  <c r="I138" i="6"/>
  <c r="I137" i="6"/>
  <c r="I136" i="6"/>
  <c r="I135" i="6"/>
  <c r="I134" i="6"/>
  <c r="I133" i="6"/>
  <c r="I132" i="6"/>
  <c r="I131" i="6"/>
  <c r="I130" i="6"/>
  <c r="I129" i="6"/>
  <c r="I128" i="6"/>
  <c r="I127" i="6"/>
  <c r="I126" i="6"/>
  <c r="I125" i="6"/>
  <c r="I124" i="6"/>
  <c r="I123" i="6"/>
  <c r="I122" i="6"/>
  <c r="I121" i="6"/>
  <c r="I120" i="6"/>
  <c r="I119" i="6"/>
  <c r="I118" i="6"/>
  <c r="I117" i="6"/>
  <c r="I116" i="6"/>
  <c r="I115" i="6"/>
  <c r="I114" i="6"/>
  <c r="I113" i="6"/>
  <c r="I112" i="6"/>
  <c r="I111" i="6"/>
  <c r="I110" i="6"/>
  <c r="I109" i="6"/>
  <c r="I108" i="6"/>
  <c r="I107" i="6"/>
  <c r="I106" i="6"/>
  <c r="I105" i="6"/>
  <c r="I104" i="6"/>
  <c r="I103" i="6"/>
  <c r="I102" i="6"/>
  <c r="I101" i="6"/>
  <c r="I100" i="6"/>
  <c r="I99" i="6"/>
  <c r="I98" i="6"/>
  <c r="I97" i="6"/>
  <c r="I96" i="6"/>
  <c r="I95" i="6"/>
  <c r="I94" i="6"/>
  <c r="I93" i="6"/>
  <c r="I92" i="6"/>
  <c r="I91" i="6"/>
  <c r="I90" i="6"/>
  <c r="I89" i="6"/>
  <c r="I88" i="6"/>
  <c r="I87" i="6"/>
  <c r="I86" i="6"/>
  <c r="I85" i="6"/>
  <c r="I84" i="6"/>
  <c r="I83" i="6"/>
  <c r="I82" i="6"/>
  <c r="I81" i="6"/>
  <c r="I80" i="6"/>
  <c r="I79" i="6"/>
  <c r="I78" i="6"/>
  <c r="I77" i="6"/>
  <c r="I76" i="6"/>
  <c r="I75" i="6"/>
  <c r="I74" i="6"/>
  <c r="I73" i="6"/>
  <c r="I72" i="6"/>
  <c r="I71" i="6"/>
  <c r="I70" i="6"/>
  <c r="I69" i="6"/>
  <c r="I68" i="6"/>
  <c r="I67" i="6"/>
  <c r="I66" i="6"/>
  <c r="I65" i="6"/>
  <c r="I64" i="6"/>
  <c r="I63" i="6"/>
  <c r="I62" i="6"/>
  <c r="I61" i="6"/>
  <c r="I60" i="6"/>
  <c r="I59" i="6"/>
  <c r="I58" i="6"/>
  <c r="I57" i="6"/>
  <c r="I56" i="6"/>
  <c r="I55" i="6"/>
  <c r="I54" i="6"/>
  <c r="I53" i="6"/>
  <c r="I52" i="6"/>
  <c r="I51" i="6"/>
  <c r="I50" i="6"/>
  <c r="I49" i="6"/>
  <c r="I48" i="6"/>
  <c r="I47" i="6"/>
  <c r="I46" i="6"/>
  <c r="I45" i="6"/>
  <c r="I44" i="6"/>
  <c r="I43" i="6"/>
  <c r="I42" i="6"/>
  <c r="I41" i="6"/>
  <c r="I40" i="6"/>
  <c r="I39" i="6"/>
  <c r="I38" i="6"/>
  <c r="I37" i="6"/>
  <c r="I36" i="6"/>
  <c r="I35" i="6"/>
  <c r="I34" i="6"/>
  <c r="I33" i="6"/>
  <c r="I32" i="6"/>
  <c r="I31" i="6"/>
  <c r="I30" i="6"/>
  <c r="I29" i="6"/>
  <c r="I28" i="6"/>
  <c r="I27" i="6"/>
  <c r="I26" i="6"/>
  <c r="I25" i="6"/>
  <c r="I24" i="6"/>
  <c r="I23" i="6"/>
  <c r="I22" i="6"/>
  <c r="I21" i="6"/>
  <c r="I20" i="6"/>
  <c r="I19" i="6"/>
  <c r="I18" i="6"/>
  <c r="I17" i="6"/>
  <c r="I16" i="6"/>
  <c r="I15" i="6"/>
  <c r="I14" i="6"/>
  <c r="I13" i="6"/>
  <c r="I12" i="6"/>
  <c r="I11" i="6"/>
  <c r="I10" i="6"/>
  <c r="I9" i="6"/>
  <c r="M9" i="6" s="1"/>
  <c r="A9" i="7"/>
  <c r="G9" i="7"/>
  <c r="I149" i="6" l="1"/>
  <c r="G102" i="7"/>
  <c r="A102" i="7"/>
  <c r="G101" i="7"/>
  <c r="A101" i="7"/>
  <c r="G100" i="7"/>
  <c r="A100" i="7"/>
  <c r="G99" i="7"/>
  <c r="A99" i="7"/>
  <c r="G98" i="7"/>
  <c r="A98" i="7"/>
  <c r="G97" i="7"/>
  <c r="A97" i="7"/>
  <c r="G96" i="7"/>
  <c r="A96" i="7"/>
  <c r="G95" i="7"/>
  <c r="A95" i="7"/>
  <c r="G94" i="7"/>
  <c r="A94" i="7"/>
  <c r="G93" i="7"/>
  <c r="A93" i="7"/>
  <c r="G92" i="7"/>
  <c r="A92" i="7"/>
  <c r="G91" i="7"/>
  <c r="A91" i="7"/>
  <c r="G90" i="7"/>
  <c r="A90" i="7"/>
  <c r="G89" i="7"/>
  <c r="A89" i="7"/>
  <c r="G88" i="7"/>
  <c r="A88" i="7"/>
  <c r="G87" i="7"/>
  <c r="A87" i="7"/>
  <c r="G86" i="7"/>
  <c r="A86" i="7"/>
  <c r="G85" i="7"/>
  <c r="A85" i="7"/>
  <c r="G84" i="7"/>
  <c r="A84" i="7"/>
  <c r="G83" i="7"/>
  <c r="A83" i="7"/>
  <c r="G82" i="7"/>
  <c r="A82" i="7"/>
  <c r="G81" i="7"/>
  <c r="A81" i="7"/>
  <c r="G80" i="7"/>
  <c r="A80" i="7"/>
  <c r="G79" i="7"/>
  <c r="A79" i="7"/>
  <c r="G78" i="7"/>
  <c r="A78" i="7"/>
  <c r="G77" i="7"/>
  <c r="A77" i="7"/>
  <c r="G76" i="7"/>
  <c r="A76" i="7"/>
  <c r="G75" i="7"/>
  <c r="A75" i="7"/>
  <c r="G74" i="7"/>
  <c r="A74" i="7"/>
  <c r="G73" i="7"/>
  <c r="A73" i="7"/>
  <c r="G72" i="7"/>
  <c r="A72" i="7"/>
  <c r="G71" i="7"/>
  <c r="A71" i="7"/>
  <c r="G70" i="7"/>
  <c r="A70" i="7"/>
  <c r="G69" i="7"/>
  <c r="A69" i="7"/>
  <c r="G68" i="7"/>
  <c r="A68" i="7"/>
  <c r="G67" i="7"/>
  <c r="A67" i="7"/>
  <c r="G66" i="7"/>
  <c r="A66" i="7"/>
  <c r="G65" i="7"/>
  <c r="A65" i="7"/>
  <c r="G64" i="7"/>
  <c r="A64" i="7"/>
  <c r="G63" i="7"/>
  <c r="A63" i="7"/>
  <c r="G62" i="7"/>
  <c r="A62" i="7"/>
  <c r="G61" i="7"/>
  <c r="A61" i="7"/>
  <c r="G60" i="7"/>
  <c r="A60" i="7"/>
  <c r="G59" i="7"/>
  <c r="A59" i="7"/>
  <c r="G58" i="7"/>
  <c r="A58" i="7"/>
  <c r="G57" i="7"/>
  <c r="A57" i="7"/>
  <c r="G56" i="7"/>
  <c r="A56" i="7"/>
  <c r="G55" i="7"/>
  <c r="A55" i="7"/>
  <c r="G54" i="7"/>
  <c r="A54" i="7"/>
  <c r="G53" i="7"/>
  <c r="A53" i="7"/>
  <c r="G52" i="7"/>
  <c r="A52" i="7"/>
  <c r="G51" i="7"/>
  <c r="A51" i="7"/>
  <c r="G50" i="7"/>
  <c r="A50" i="7"/>
  <c r="G49" i="7"/>
  <c r="A49" i="7"/>
  <c r="G48" i="7"/>
  <c r="A48" i="7"/>
  <c r="G47" i="7"/>
  <c r="A47" i="7"/>
  <c r="G46" i="7"/>
  <c r="A46" i="7"/>
  <c r="G45" i="7"/>
  <c r="A45" i="7"/>
  <c r="G44" i="7"/>
  <c r="A44" i="7"/>
  <c r="G43" i="7"/>
  <c r="A43" i="7"/>
  <c r="G42" i="7"/>
  <c r="A42" i="7"/>
  <c r="G41" i="7"/>
  <c r="A41" i="7"/>
  <c r="G40" i="7"/>
  <c r="A40" i="7"/>
  <c r="G39" i="7"/>
  <c r="A39" i="7"/>
  <c r="G38" i="7"/>
  <c r="A38" i="7"/>
  <c r="G37" i="7"/>
  <c r="A37" i="7"/>
  <c r="G36" i="7"/>
  <c r="A36" i="7"/>
  <c r="G35" i="7"/>
  <c r="A35" i="7"/>
  <c r="G34" i="7"/>
  <c r="A34" i="7"/>
  <c r="G33" i="7"/>
  <c r="A33" i="7"/>
  <c r="G32" i="7"/>
  <c r="A32" i="7"/>
  <c r="G31" i="7"/>
  <c r="A31" i="7"/>
  <c r="G30" i="7"/>
  <c r="A30" i="7"/>
  <c r="G29" i="7"/>
  <c r="A29" i="7"/>
  <c r="G28" i="7"/>
  <c r="A28" i="7"/>
  <c r="G27" i="7"/>
  <c r="A27" i="7"/>
  <c r="G26" i="7"/>
  <c r="A26" i="7"/>
  <c r="G25" i="7"/>
  <c r="A25" i="7"/>
  <c r="G24" i="7"/>
  <c r="A24" i="7"/>
  <c r="G23" i="7"/>
  <c r="A23" i="7"/>
  <c r="G22" i="7"/>
  <c r="A22" i="7"/>
  <c r="G21" i="7"/>
  <c r="A21" i="7"/>
  <c r="G20" i="7"/>
  <c r="A20" i="7"/>
  <c r="G19" i="7"/>
  <c r="A19" i="7"/>
  <c r="G18" i="7"/>
  <c r="A18" i="7"/>
  <c r="G17" i="7"/>
  <c r="A17" i="7"/>
  <c r="G16" i="7"/>
  <c r="A16" i="7"/>
  <c r="G15" i="7"/>
  <c r="A15" i="7"/>
  <c r="G14" i="7"/>
  <c r="A14" i="7"/>
  <c r="G13" i="7"/>
  <c r="A13" i="7"/>
  <c r="G12" i="7"/>
  <c r="A12" i="7"/>
  <c r="G11" i="7"/>
  <c r="A11" i="7"/>
  <c r="G10" i="7"/>
  <c r="A10" i="7"/>
  <c r="M150" i="6"/>
  <c r="L148" i="6"/>
  <c r="G148" i="6"/>
  <c r="A148" i="6"/>
  <c r="L147" i="6"/>
  <c r="G147" i="6"/>
  <c r="A147" i="6"/>
  <c r="L146" i="6"/>
  <c r="G146" i="6"/>
  <c r="A146" i="6"/>
  <c r="L145" i="6"/>
  <c r="G145" i="6"/>
  <c r="A145" i="6"/>
  <c r="L144" i="6"/>
  <c r="G144" i="6"/>
  <c r="A144" i="6"/>
  <c r="L143" i="6"/>
  <c r="G143" i="6"/>
  <c r="A143" i="6"/>
  <c r="L142" i="6"/>
  <c r="G142" i="6"/>
  <c r="A142" i="6"/>
  <c r="L141" i="6"/>
  <c r="G141" i="6"/>
  <c r="A141" i="6"/>
  <c r="L140" i="6"/>
  <c r="G140" i="6"/>
  <c r="P140" i="6" s="1"/>
  <c r="A140" i="6"/>
  <c r="L139" i="6"/>
  <c r="G139" i="6"/>
  <c r="A139" i="6"/>
  <c r="L138" i="6"/>
  <c r="G138" i="6"/>
  <c r="A138" i="6"/>
  <c r="L137" i="6"/>
  <c r="G137" i="6"/>
  <c r="A137" i="6"/>
  <c r="L136" i="6"/>
  <c r="G136" i="6"/>
  <c r="A136" i="6"/>
  <c r="L135" i="6"/>
  <c r="G135" i="6"/>
  <c r="A135" i="6"/>
  <c r="L134" i="6"/>
  <c r="G134" i="6"/>
  <c r="A134" i="6"/>
  <c r="L133" i="6"/>
  <c r="G133" i="6"/>
  <c r="A133" i="6"/>
  <c r="L132" i="6"/>
  <c r="G132" i="6"/>
  <c r="A132" i="6"/>
  <c r="L131" i="6"/>
  <c r="G131" i="6"/>
  <c r="A131" i="6"/>
  <c r="L130" i="6"/>
  <c r="G130" i="6"/>
  <c r="A130" i="6"/>
  <c r="L129" i="6"/>
  <c r="G129" i="6"/>
  <c r="A129" i="6"/>
  <c r="L128" i="6"/>
  <c r="G128" i="6"/>
  <c r="A128" i="6"/>
  <c r="L127" i="6"/>
  <c r="G127" i="6"/>
  <c r="A127" i="6"/>
  <c r="L126" i="6"/>
  <c r="G126" i="6"/>
  <c r="A126" i="6"/>
  <c r="L125" i="6"/>
  <c r="G125" i="6"/>
  <c r="A125" i="6"/>
  <c r="L124" i="6"/>
  <c r="G124" i="6"/>
  <c r="A124" i="6"/>
  <c r="L123" i="6"/>
  <c r="G123" i="6"/>
  <c r="A123" i="6"/>
  <c r="L122" i="6"/>
  <c r="G122" i="6"/>
  <c r="A122" i="6"/>
  <c r="L121" i="6"/>
  <c r="G121" i="6"/>
  <c r="A121" i="6"/>
  <c r="L120" i="6"/>
  <c r="G120" i="6"/>
  <c r="A120" i="6"/>
  <c r="L119" i="6"/>
  <c r="G119" i="6"/>
  <c r="A119" i="6"/>
  <c r="L118" i="6"/>
  <c r="G118" i="6"/>
  <c r="A118" i="6"/>
  <c r="L117" i="6"/>
  <c r="G117" i="6"/>
  <c r="A117" i="6"/>
  <c r="L116" i="6"/>
  <c r="G116" i="6"/>
  <c r="A116" i="6"/>
  <c r="L115" i="6"/>
  <c r="G115" i="6"/>
  <c r="A115" i="6"/>
  <c r="L114" i="6"/>
  <c r="G114" i="6"/>
  <c r="A114" i="6"/>
  <c r="L113" i="6"/>
  <c r="G113" i="6"/>
  <c r="A113" i="6"/>
  <c r="L112" i="6"/>
  <c r="G112" i="6"/>
  <c r="A112" i="6"/>
  <c r="L111" i="6"/>
  <c r="G111" i="6"/>
  <c r="A111" i="6"/>
  <c r="L110" i="6"/>
  <c r="G110" i="6"/>
  <c r="A110" i="6"/>
  <c r="L109" i="6"/>
  <c r="G109" i="6"/>
  <c r="A109" i="6"/>
  <c r="L108" i="6"/>
  <c r="G108" i="6"/>
  <c r="A108" i="6"/>
  <c r="L107" i="6"/>
  <c r="G107" i="6"/>
  <c r="A107" i="6"/>
  <c r="L106" i="6"/>
  <c r="G106" i="6"/>
  <c r="A106" i="6"/>
  <c r="L105" i="6"/>
  <c r="G105" i="6"/>
  <c r="A105" i="6"/>
  <c r="L104" i="6"/>
  <c r="G104" i="6"/>
  <c r="A104" i="6"/>
  <c r="L103" i="6"/>
  <c r="G103" i="6"/>
  <c r="A103" i="6"/>
  <c r="L102" i="6"/>
  <c r="G102" i="6"/>
  <c r="A102" i="6"/>
  <c r="L101" i="6"/>
  <c r="G101" i="6"/>
  <c r="A101" i="6"/>
  <c r="L100" i="6"/>
  <c r="G100" i="6"/>
  <c r="A100" i="6"/>
  <c r="L99" i="6"/>
  <c r="G99" i="6"/>
  <c r="A99" i="6"/>
  <c r="L98" i="6"/>
  <c r="G98" i="6"/>
  <c r="A98" i="6"/>
  <c r="L97" i="6"/>
  <c r="G97" i="6"/>
  <c r="A97" i="6"/>
  <c r="L96" i="6"/>
  <c r="G96" i="6"/>
  <c r="A96" i="6"/>
  <c r="L95" i="6"/>
  <c r="G95" i="6"/>
  <c r="A95" i="6"/>
  <c r="L94" i="6"/>
  <c r="G94" i="6"/>
  <c r="A94" i="6"/>
  <c r="L93" i="6"/>
  <c r="G93" i="6"/>
  <c r="A93" i="6"/>
  <c r="L92" i="6"/>
  <c r="G92" i="6"/>
  <c r="A92" i="6"/>
  <c r="L91" i="6"/>
  <c r="G91" i="6"/>
  <c r="A91" i="6"/>
  <c r="L90" i="6"/>
  <c r="G90" i="6"/>
  <c r="A90" i="6"/>
  <c r="L89" i="6"/>
  <c r="G89" i="6"/>
  <c r="A89" i="6"/>
  <c r="L88" i="6"/>
  <c r="G88" i="6"/>
  <c r="A88" i="6"/>
  <c r="L87" i="6"/>
  <c r="G87" i="6"/>
  <c r="A87" i="6"/>
  <c r="L86" i="6"/>
  <c r="G86" i="6"/>
  <c r="A86" i="6"/>
  <c r="L85" i="6"/>
  <c r="G85" i="6"/>
  <c r="A85" i="6"/>
  <c r="L84" i="6"/>
  <c r="G84" i="6"/>
  <c r="A84" i="6"/>
  <c r="L83" i="6"/>
  <c r="G83" i="6"/>
  <c r="A83" i="6"/>
  <c r="L82" i="6"/>
  <c r="G82" i="6"/>
  <c r="A82" i="6"/>
  <c r="L81" i="6"/>
  <c r="G81" i="6"/>
  <c r="A81" i="6"/>
  <c r="L80" i="6"/>
  <c r="G80" i="6"/>
  <c r="A80" i="6"/>
  <c r="L79" i="6"/>
  <c r="G79" i="6"/>
  <c r="A79" i="6"/>
  <c r="L78" i="6"/>
  <c r="G78" i="6"/>
  <c r="A78" i="6"/>
  <c r="L77" i="6"/>
  <c r="G77" i="6"/>
  <c r="A77" i="6"/>
  <c r="L76" i="6"/>
  <c r="G76" i="6"/>
  <c r="A76" i="6"/>
  <c r="L75" i="6"/>
  <c r="G75" i="6"/>
  <c r="A75" i="6"/>
  <c r="L74" i="6"/>
  <c r="G74" i="6"/>
  <c r="A74" i="6"/>
  <c r="L73" i="6"/>
  <c r="G73" i="6"/>
  <c r="A73" i="6"/>
  <c r="L72" i="6"/>
  <c r="G72" i="6"/>
  <c r="A72" i="6"/>
  <c r="L71" i="6"/>
  <c r="G71" i="6"/>
  <c r="A71" i="6"/>
  <c r="L70" i="6"/>
  <c r="G70" i="6"/>
  <c r="A70" i="6"/>
  <c r="L69" i="6"/>
  <c r="G69" i="6"/>
  <c r="A69" i="6"/>
  <c r="L68" i="6"/>
  <c r="G68" i="6"/>
  <c r="A68" i="6"/>
  <c r="L67" i="6"/>
  <c r="G67" i="6"/>
  <c r="A67" i="6"/>
  <c r="L66" i="6"/>
  <c r="G66" i="6"/>
  <c r="A66" i="6"/>
  <c r="L65" i="6"/>
  <c r="G65" i="6"/>
  <c r="A65" i="6"/>
  <c r="L64" i="6"/>
  <c r="G64" i="6"/>
  <c r="A64" i="6"/>
  <c r="L63" i="6"/>
  <c r="G63" i="6"/>
  <c r="A63" i="6"/>
  <c r="L62" i="6"/>
  <c r="G62" i="6"/>
  <c r="A62" i="6"/>
  <c r="L61" i="6"/>
  <c r="G61" i="6"/>
  <c r="A61" i="6"/>
  <c r="L60" i="6"/>
  <c r="G60" i="6"/>
  <c r="A60" i="6"/>
  <c r="L59" i="6"/>
  <c r="G59" i="6"/>
  <c r="A59" i="6"/>
  <c r="L58" i="6"/>
  <c r="G58" i="6"/>
  <c r="A58" i="6"/>
  <c r="L57" i="6"/>
  <c r="G57" i="6"/>
  <c r="A57" i="6"/>
  <c r="L56" i="6"/>
  <c r="G56" i="6"/>
  <c r="A56" i="6"/>
  <c r="L55" i="6"/>
  <c r="G55" i="6"/>
  <c r="A55" i="6"/>
  <c r="L54" i="6"/>
  <c r="G54" i="6"/>
  <c r="A54" i="6"/>
  <c r="L53" i="6"/>
  <c r="G53" i="6"/>
  <c r="A53" i="6"/>
  <c r="L52" i="6"/>
  <c r="G52" i="6"/>
  <c r="A52" i="6"/>
  <c r="L51" i="6"/>
  <c r="G51" i="6"/>
  <c r="A51" i="6"/>
  <c r="L50" i="6"/>
  <c r="G50" i="6"/>
  <c r="A50" i="6"/>
  <c r="L49" i="6"/>
  <c r="G49" i="6"/>
  <c r="A49" i="6"/>
  <c r="L48" i="6"/>
  <c r="G48" i="6"/>
  <c r="A48" i="6"/>
  <c r="L47" i="6"/>
  <c r="G47" i="6"/>
  <c r="A47" i="6"/>
  <c r="L46" i="6"/>
  <c r="G46" i="6"/>
  <c r="A46" i="6"/>
  <c r="L45" i="6"/>
  <c r="G45" i="6"/>
  <c r="A45" i="6"/>
  <c r="L44" i="6"/>
  <c r="G44" i="6"/>
  <c r="A44" i="6"/>
  <c r="L43" i="6"/>
  <c r="G43" i="6"/>
  <c r="A43" i="6"/>
  <c r="L42" i="6"/>
  <c r="G42" i="6"/>
  <c r="A42" i="6"/>
  <c r="L41" i="6"/>
  <c r="G41" i="6"/>
  <c r="A41" i="6"/>
  <c r="L40" i="6"/>
  <c r="G40" i="6"/>
  <c r="A40" i="6"/>
  <c r="L39" i="6"/>
  <c r="G39" i="6"/>
  <c r="A39" i="6"/>
  <c r="L38" i="6"/>
  <c r="G38" i="6"/>
  <c r="A38" i="6"/>
  <c r="L37" i="6"/>
  <c r="G37" i="6"/>
  <c r="A37" i="6"/>
  <c r="L36" i="6"/>
  <c r="G36" i="6"/>
  <c r="A36" i="6"/>
  <c r="L35" i="6"/>
  <c r="G35" i="6"/>
  <c r="A35" i="6"/>
  <c r="L34" i="6"/>
  <c r="G34" i="6"/>
  <c r="A34" i="6"/>
  <c r="L33" i="6"/>
  <c r="G33" i="6"/>
  <c r="A33" i="6"/>
  <c r="L32" i="6"/>
  <c r="G32" i="6"/>
  <c r="A32" i="6"/>
  <c r="L31" i="6"/>
  <c r="G31" i="6"/>
  <c r="A31" i="6"/>
  <c r="L30" i="6"/>
  <c r="G30" i="6"/>
  <c r="A30" i="6"/>
  <c r="L29" i="6"/>
  <c r="G29" i="6"/>
  <c r="A29" i="6"/>
  <c r="L28" i="6"/>
  <c r="G28" i="6"/>
  <c r="A28" i="6"/>
  <c r="L27" i="6"/>
  <c r="G27" i="6"/>
  <c r="A27" i="6"/>
  <c r="L26" i="6"/>
  <c r="G26" i="6"/>
  <c r="A26" i="6"/>
  <c r="L25" i="6"/>
  <c r="G25" i="6"/>
  <c r="A25" i="6"/>
  <c r="L24" i="6"/>
  <c r="G24" i="6"/>
  <c r="A24" i="6"/>
  <c r="L23" i="6"/>
  <c r="G23" i="6"/>
  <c r="A23" i="6"/>
  <c r="L22" i="6"/>
  <c r="G22" i="6"/>
  <c r="A22" i="6"/>
  <c r="L21" i="6"/>
  <c r="G21" i="6"/>
  <c r="A21" i="6"/>
  <c r="L20" i="6"/>
  <c r="G20" i="6"/>
  <c r="A20" i="6"/>
  <c r="L19" i="6"/>
  <c r="G19" i="6"/>
  <c r="A19" i="6"/>
  <c r="L18" i="6"/>
  <c r="G18" i="6"/>
  <c r="A18" i="6"/>
  <c r="L17" i="6"/>
  <c r="G17" i="6"/>
  <c r="A17" i="6"/>
  <c r="L16" i="6"/>
  <c r="G16" i="6"/>
  <c r="A16" i="6"/>
  <c r="L15" i="6"/>
  <c r="G15" i="6"/>
  <c r="A15" i="6"/>
  <c r="L14" i="6"/>
  <c r="G14" i="6"/>
  <c r="A14" i="6"/>
  <c r="L13" i="6"/>
  <c r="G13" i="6"/>
  <c r="A13" i="6"/>
  <c r="L12" i="6"/>
  <c r="G12" i="6"/>
  <c r="A12" i="6"/>
  <c r="L11" i="6"/>
  <c r="G11" i="6"/>
  <c r="A11" i="6"/>
  <c r="L10" i="6"/>
  <c r="G10" i="6"/>
  <c r="A10" i="6"/>
  <c r="L9" i="6"/>
  <c r="G9" i="6"/>
  <c r="A9" i="6"/>
  <c r="AI6" i="1"/>
  <c r="N144" i="6" l="1"/>
  <c r="N133" i="6"/>
  <c r="N29" i="6"/>
  <c r="N44" i="6"/>
  <c r="N66" i="6"/>
  <c r="N63" i="6"/>
  <c r="N78" i="6"/>
  <c r="N41" i="6"/>
  <c r="N30" i="6"/>
  <c r="N15" i="6"/>
  <c r="N126" i="6"/>
  <c r="N39" i="6"/>
  <c r="N54" i="6"/>
  <c r="N58" i="6"/>
  <c r="N96" i="6"/>
  <c r="N51" i="6"/>
  <c r="N108" i="6"/>
  <c r="N135" i="6"/>
  <c r="N82" i="6"/>
  <c r="N64" i="6"/>
  <c r="N147" i="6"/>
  <c r="G103" i="7"/>
  <c r="G105" i="7" s="1"/>
  <c r="K149" i="6"/>
  <c r="K151" i="6" s="1"/>
  <c r="G149" i="6"/>
  <c r="G151" i="6" s="1"/>
  <c r="I151" i="6"/>
  <c r="N116" i="6" l="1"/>
  <c r="N138" i="6"/>
  <c r="N146" i="6"/>
  <c r="N91" i="6"/>
  <c r="N80" i="6"/>
  <c r="N148" i="6"/>
  <c r="N62" i="6"/>
  <c r="N57" i="6"/>
  <c r="N145" i="6"/>
  <c r="N124" i="6"/>
  <c r="N37" i="6"/>
  <c r="N109" i="6"/>
  <c r="N70" i="6"/>
  <c r="N106" i="6"/>
  <c r="N10" i="6"/>
  <c r="N22" i="6"/>
  <c r="N122" i="6"/>
  <c r="N131" i="6"/>
  <c r="N95" i="6"/>
  <c r="N47" i="6"/>
  <c r="N87" i="6"/>
  <c r="N60" i="6"/>
  <c r="N99" i="6"/>
  <c r="N61" i="6"/>
  <c r="N56" i="6"/>
  <c r="N118" i="6"/>
  <c r="N75" i="6"/>
  <c r="N120" i="6"/>
  <c r="N139" i="6"/>
  <c r="N19" i="6"/>
  <c r="N46" i="6"/>
  <c r="N129" i="6"/>
  <c r="N49" i="6"/>
  <c r="N83" i="6"/>
  <c r="N143" i="6"/>
  <c r="N113" i="6"/>
  <c r="N35" i="6"/>
  <c r="N102" i="6"/>
  <c r="N132" i="6"/>
  <c r="N128" i="6"/>
  <c r="N34" i="6"/>
  <c r="N117" i="6"/>
  <c r="N111" i="6"/>
  <c r="N13" i="6"/>
  <c r="N77" i="6"/>
  <c r="N38" i="6"/>
  <c r="N76" i="6"/>
  <c r="N134" i="6"/>
  <c r="N14" i="6"/>
  <c r="N114" i="6"/>
  <c r="N123" i="6"/>
  <c r="N105" i="6"/>
  <c r="N72" i="6"/>
  <c r="N28" i="6"/>
  <c r="N104" i="6"/>
  <c r="N42" i="6"/>
  <c r="N112" i="6"/>
  <c r="N98" i="6"/>
  <c r="N137" i="6"/>
  <c r="N55" i="6"/>
  <c r="N26" i="6"/>
  <c r="N115" i="6"/>
  <c r="N25" i="6"/>
  <c r="N89" i="6"/>
  <c r="N142" i="6"/>
  <c r="N84" i="6"/>
  <c r="N32" i="6"/>
  <c r="N136" i="6"/>
  <c r="N94" i="6"/>
  <c r="N48" i="6"/>
  <c r="N119" i="6"/>
  <c r="N69" i="6"/>
  <c r="N36" i="6"/>
  <c r="N100" i="6"/>
  <c r="N45" i="6"/>
  <c r="N79" i="6"/>
  <c r="N52" i="6"/>
  <c r="N67" i="6"/>
  <c r="N68" i="6"/>
  <c r="N27" i="6"/>
  <c r="N88" i="6"/>
  <c r="N16" i="6"/>
  <c r="N21" i="6"/>
  <c r="N85" i="6"/>
  <c r="N101" i="6"/>
  <c r="N12" i="6"/>
  <c r="N86" i="6"/>
  <c r="N50" i="6"/>
  <c r="N53" i="6"/>
  <c r="N141" i="6"/>
  <c r="N81" i="6"/>
  <c r="N18" i="6"/>
  <c r="N23" i="6"/>
  <c r="N40" i="6"/>
  <c r="N43" i="6"/>
  <c r="N107" i="6"/>
  <c r="N17" i="6"/>
  <c r="N33" i="6"/>
  <c r="N110" i="6"/>
  <c r="N71" i="6"/>
  <c r="N74" i="6"/>
  <c r="N92" i="6"/>
  <c r="N11" i="6"/>
  <c r="N97" i="6"/>
  <c r="N90" i="6"/>
  <c r="N20" i="6"/>
  <c r="N24" i="6"/>
  <c r="N125" i="6"/>
  <c r="N59" i="6"/>
  <c r="N65" i="6"/>
  <c r="N140" i="6"/>
  <c r="N130" i="6"/>
  <c r="N127" i="6"/>
  <c r="N103" i="6"/>
  <c r="N73" i="6"/>
  <c r="N121" i="6"/>
  <c r="N93" i="6"/>
  <c r="N31" i="6"/>
  <c r="N9" i="6"/>
  <c r="P149" i="6"/>
  <c r="L38" i="1"/>
  <c r="L42" i="1" s="1"/>
  <c r="M149" i="6"/>
  <c r="M151" i="6" l="1"/>
  <c r="N151" i="6" s="1"/>
  <c r="N149" i="6"/>
  <c r="P151" i="6"/>
  <c r="L6" i="6"/>
  <c r="AL13" i="1" l="1"/>
  <c r="L29" i="1" l="1"/>
  <c r="I13" i="1" s="1"/>
</calcChain>
</file>

<file path=xl/sharedStrings.xml><?xml version="1.0" encoding="utf-8"?>
<sst xmlns="http://schemas.openxmlformats.org/spreadsheetml/2006/main" count="74" uniqueCount="63">
  <si>
    <t>取引先コード</t>
    <rPh sb="0" eb="3">
      <t>トリヒキサキ</t>
    </rPh>
    <phoneticPr fontId="2"/>
  </si>
  <si>
    <t>株式会社 森 組　　御 中</t>
    <rPh sb="0" eb="4">
      <t>カブシキガイシャ</t>
    </rPh>
    <rPh sb="5" eb="6">
      <t>モリ</t>
    </rPh>
    <rPh sb="7" eb="8">
      <t>クミ</t>
    </rPh>
    <rPh sb="10" eb="11">
      <t>ゴ</t>
    </rPh>
    <rPh sb="12" eb="13">
      <t>ナカ</t>
    </rPh>
    <phoneticPr fontId="2"/>
  </si>
  <si>
    <t>工事略名</t>
    <rPh sb="0" eb="4">
      <t>コウジリャクメイ</t>
    </rPh>
    <phoneticPr fontId="2"/>
  </si>
  <si>
    <t>工事コード</t>
    <rPh sb="0" eb="2">
      <t>コウジ</t>
    </rPh>
    <phoneticPr fontId="2"/>
  </si>
  <si>
    <t>下記の通りご請求致します</t>
    <rPh sb="0" eb="2">
      <t>カキ</t>
    </rPh>
    <rPh sb="3" eb="4">
      <t>トオ</t>
    </rPh>
    <rPh sb="6" eb="9">
      <t>セイキュウイタ</t>
    </rPh>
    <phoneticPr fontId="2"/>
  </si>
  <si>
    <t>住所</t>
    <rPh sb="0" eb="1">
      <t>ジュウ</t>
    </rPh>
    <rPh sb="1" eb="2">
      <t>トコロ</t>
    </rPh>
    <phoneticPr fontId="2"/>
  </si>
  <si>
    <t>登録番号</t>
    <rPh sb="0" eb="4">
      <t>トウロクバンゴウ</t>
    </rPh>
    <phoneticPr fontId="2"/>
  </si>
  <si>
    <t>請求者</t>
    <rPh sb="0" eb="3">
      <t>セイキュウシャ</t>
    </rPh>
    <phoneticPr fontId="2"/>
  </si>
  <si>
    <t>〒</t>
    <phoneticPr fontId="2"/>
  </si>
  <si>
    <t>***** 記入上の注意点 *****</t>
    <phoneticPr fontId="2"/>
  </si>
  <si>
    <t>T</t>
    <phoneticPr fontId="2"/>
  </si>
  <si>
    <t>担当者</t>
    <rPh sb="0" eb="3">
      <t>タントウシャ</t>
    </rPh>
    <phoneticPr fontId="2"/>
  </si>
  <si>
    <t>電話</t>
    <rPh sb="0" eb="2">
      <t>デンワ</t>
    </rPh>
    <phoneticPr fontId="2"/>
  </si>
  <si>
    <t>－</t>
    <phoneticPr fontId="2"/>
  </si>
  <si>
    <t>単位</t>
    <rPh sb="0" eb="2">
      <t>タンイ</t>
    </rPh>
    <phoneticPr fontId="17"/>
  </si>
  <si>
    <t>請求金額</t>
    <rPh sb="0" eb="4">
      <t>セイキュウキンガク</t>
    </rPh>
    <phoneticPr fontId="2"/>
  </si>
  <si>
    <t>備　考</t>
    <rPh sb="0" eb="1">
      <t>ビ</t>
    </rPh>
    <rPh sb="2" eb="3">
      <t>コウ</t>
    </rPh>
    <phoneticPr fontId="2"/>
  </si>
  <si>
    <t>金　額</t>
    <rPh sb="0" eb="1">
      <t>キン</t>
    </rPh>
    <rPh sb="2" eb="3">
      <t>ガク</t>
    </rPh>
    <phoneticPr fontId="2"/>
  </si>
  <si>
    <t>請 求 内 容</t>
    <rPh sb="0" eb="1">
      <t>ショウ</t>
    </rPh>
    <rPh sb="2" eb="3">
      <t>モトム</t>
    </rPh>
    <rPh sb="4" eb="5">
      <t>ナイ</t>
    </rPh>
    <rPh sb="6" eb="7">
      <t>カタチ</t>
    </rPh>
    <phoneticPr fontId="2"/>
  </si>
  <si>
    <t>***** 問い合わせ先 *****</t>
    <phoneticPr fontId="2"/>
  </si>
  <si>
    <t>株式会社森組 理財部 (TEL:06-6201-5898)</t>
    <phoneticPr fontId="2"/>
  </si>
  <si>
    <t>消費税額</t>
    <rPh sb="0" eb="4">
      <t>ショウヒゼイガク</t>
    </rPh>
    <phoneticPr fontId="2"/>
  </si>
  <si>
    <r>
      <t>請　　求　　書</t>
    </r>
    <r>
      <rPr>
        <b/>
        <u val="double"/>
        <sz val="20"/>
        <color theme="1"/>
        <rFont val="ＭＳ Ｐ明朝"/>
        <family val="1"/>
        <charset val="128"/>
      </rPr>
      <t>（一般用）</t>
    </r>
    <rPh sb="0" eb="1">
      <t>ショウ</t>
    </rPh>
    <rPh sb="3" eb="4">
      <t>モトム</t>
    </rPh>
    <rPh sb="6" eb="7">
      <t>ショ</t>
    </rPh>
    <rPh sb="8" eb="10">
      <t>イッパン</t>
    </rPh>
    <rPh sb="10" eb="11">
      <t>ヨウ</t>
    </rPh>
    <phoneticPr fontId="2"/>
  </si>
  <si>
    <t>数量</t>
    <rPh sb="0" eb="1">
      <t>カズ</t>
    </rPh>
    <rPh sb="1" eb="2">
      <t>リョウ</t>
    </rPh>
    <phoneticPr fontId="17"/>
  </si>
  <si>
    <t>単価</t>
    <rPh sb="0" eb="1">
      <t>タン</t>
    </rPh>
    <rPh sb="1" eb="2">
      <t>アタイ</t>
    </rPh>
    <phoneticPr fontId="17"/>
  </si>
  <si>
    <t>名称</t>
    <rPh sb="0" eb="1">
      <t>メイ</t>
    </rPh>
    <rPh sb="1" eb="2">
      <t>ショウ</t>
    </rPh>
    <phoneticPr fontId="17"/>
  </si>
  <si>
    <t>規格・寸法</t>
    <rPh sb="0" eb="1">
      <t>キ</t>
    </rPh>
    <rPh sb="1" eb="2">
      <t>カク</t>
    </rPh>
    <rPh sb="3" eb="4">
      <t>スン</t>
    </rPh>
    <rPh sb="4" eb="5">
      <t>ホウ</t>
    </rPh>
    <phoneticPr fontId="17"/>
  </si>
  <si>
    <t>単位</t>
    <rPh sb="0" eb="1">
      <t>タン</t>
    </rPh>
    <rPh sb="1" eb="2">
      <t>クライ</t>
    </rPh>
    <phoneticPr fontId="17"/>
  </si>
  <si>
    <t>金額</t>
    <rPh sb="0" eb="1">
      <t>キン</t>
    </rPh>
    <rPh sb="1" eb="2">
      <t>ガク</t>
    </rPh>
    <phoneticPr fontId="17"/>
  </si>
  <si>
    <t>備考</t>
    <rPh sb="0" eb="1">
      <t>ビ</t>
    </rPh>
    <rPh sb="1" eb="2">
      <t>コウ</t>
    </rPh>
    <phoneticPr fontId="17"/>
  </si>
  <si>
    <t>契約内容</t>
    <rPh sb="0" eb="4">
      <t>ケイヤクナイヨウ</t>
    </rPh>
    <phoneticPr fontId="2"/>
  </si>
  <si>
    <t>請求年月日：</t>
    <rPh sb="0" eb="5">
      <t>セイキュウネンガッピ</t>
    </rPh>
    <phoneticPr fontId="2"/>
  </si>
  <si>
    <t>年</t>
    <rPh sb="0" eb="1">
      <t>ネン</t>
    </rPh>
    <phoneticPr fontId="2"/>
  </si>
  <si>
    <t>月</t>
    <rPh sb="0" eb="1">
      <t>ガツ</t>
    </rPh>
    <phoneticPr fontId="2"/>
  </si>
  <si>
    <t>日</t>
    <rPh sb="0" eb="1">
      <t>ニチ</t>
    </rPh>
    <phoneticPr fontId="2"/>
  </si>
  <si>
    <t>会社名</t>
    <rPh sb="0" eb="2">
      <t>カイシャ</t>
    </rPh>
    <rPh sb="2" eb="3">
      <t>メイ</t>
    </rPh>
    <phoneticPr fontId="2"/>
  </si>
  <si>
    <t>請求明細書（契約外）</t>
    <rPh sb="0" eb="4">
      <t>セイキュウメイサイ</t>
    </rPh>
    <rPh sb="4" eb="5">
      <t>ショ</t>
    </rPh>
    <rPh sb="6" eb="9">
      <t>ケイヤクガイ</t>
    </rPh>
    <phoneticPr fontId="17"/>
  </si>
  <si>
    <t>10％対象</t>
    <rPh sb="3" eb="5">
      <t>タイショウ</t>
    </rPh>
    <phoneticPr fontId="2"/>
  </si>
  <si>
    <t>貴社より提出された「取引先登録用紙」に基づき、振込先、でんさいネット決済口座、手形送付先へお支払い致します。</t>
    <rPh sb="0" eb="2">
      <t>キシャ</t>
    </rPh>
    <rPh sb="34" eb="38">
      <t>ケッサイコウザ</t>
    </rPh>
    <phoneticPr fontId="2"/>
  </si>
  <si>
    <t>入力方法等についてご不明な場合は下記問い合わせ先までご連絡ください。</t>
    <phoneticPr fontId="2"/>
  </si>
  <si>
    <t>税抜金額</t>
    <rPh sb="0" eb="1">
      <t>ゼイ</t>
    </rPh>
    <rPh sb="1" eb="2">
      <t>ヌ</t>
    </rPh>
    <rPh sb="2" eb="4">
      <t>キンガク</t>
    </rPh>
    <phoneticPr fontId="2"/>
  </si>
  <si>
    <t>計</t>
    <rPh sb="0" eb="1">
      <t>ケイ</t>
    </rPh>
    <phoneticPr fontId="2"/>
  </si>
  <si>
    <t>合計</t>
    <rPh sb="0" eb="2">
      <t>ゴウケイ</t>
    </rPh>
    <phoneticPr fontId="2"/>
  </si>
  <si>
    <t>合計額</t>
    <rPh sb="0" eb="2">
      <t>ゴウケイ</t>
    </rPh>
    <rPh sb="2" eb="3">
      <t>ガク</t>
    </rPh>
    <phoneticPr fontId="2"/>
  </si>
  <si>
    <t>１.</t>
    <phoneticPr fontId="2"/>
  </si>
  <si>
    <t>２.</t>
    <phoneticPr fontId="2"/>
  </si>
  <si>
    <t>３.</t>
    <phoneticPr fontId="2"/>
  </si>
  <si>
    <t>請求明細書（資材契約）</t>
    <rPh sb="0" eb="5">
      <t>セイキュウメイサイショ</t>
    </rPh>
    <rPh sb="6" eb="10">
      <t>シザイケイヤク</t>
    </rPh>
    <phoneticPr fontId="17"/>
  </si>
  <si>
    <t>工事項目・名称</t>
    <rPh sb="0" eb="2">
      <t>コウジ</t>
    </rPh>
    <rPh sb="2" eb="4">
      <t>コウモク</t>
    </rPh>
    <rPh sb="5" eb="7">
      <t>メイショウ</t>
    </rPh>
    <phoneticPr fontId="17"/>
  </si>
  <si>
    <t>規　格・寸　法</t>
    <phoneticPr fontId="17"/>
  </si>
  <si>
    <t>契　　　　　約　　　　　額</t>
    <rPh sb="0" eb="1">
      <t>チギリ</t>
    </rPh>
    <rPh sb="6" eb="7">
      <t>ヤク</t>
    </rPh>
    <rPh sb="12" eb="13">
      <t>ガク</t>
    </rPh>
    <phoneticPr fontId="17"/>
  </si>
  <si>
    <t>残高</t>
    <rPh sb="0" eb="2">
      <t>ザンダカ</t>
    </rPh>
    <phoneticPr fontId="17"/>
  </si>
  <si>
    <t>数　　量</t>
    <rPh sb="0" eb="1">
      <t>カズ</t>
    </rPh>
    <rPh sb="3" eb="4">
      <t>リョウ</t>
    </rPh>
    <phoneticPr fontId="17"/>
  </si>
  <si>
    <t>単　　価</t>
    <rPh sb="0" eb="1">
      <t>タン</t>
    </rPh>
    <rPh sb="3" eb="4">
      <t>アタイ</t>
    </rPh>
    <phoneticPr fontId="17"/>
  </si>
  <si>
    <t>値引き</t>
    <rPh sb="0" eb="2">
      <t>ネビキ</t>
    </rPh>
    <phoneticPr fontId="2"/>
  </si>
  <si>
    <t>消化率</t>
    <rPh sb="0" eb="3">
      <t>ショウカリツ</t>
    </rPh>
    <phoneticPr fontId="17"/>
  </si>
  <si>
    <t>金　額</t>
    <rPh sb="0" eb="1">
      <t>カネ</t>
    </rPh>
    <rPh sb="2" eb="3">
      <t>ガク</t>
    </rPh>
    <phoneticPr fontId="17"/>
  </si>
  <si>
    <t>金　額</t>
    <rPh sb="0" eb="1">
      <t>キン</t>
    </rPh>
    <rPh sb="2" eb="3">
      <t>ガク</t>
    </rPh>
    <phoneticPr fontId="17"/>
  </si>
  <si>
    <t>前月迄</t>
    <rPh sb="0" eb="2">
      <t>ゼンゲツ</t>
    </rPh>
    <rPh sb="2" eb="3">
      <t>マデ</t>
    </rPh>
    <phoneticPr fontId="17"/>
  </si>
  <si>
    <t>当月</t>
    <rPh sb="0" eb="2">
      <t>トウゲツ</t>
    </rPh>
    <phoneticPr fontId="17"/>
  </si>
  <si>
    <t>累計</t>
    <rPh sb="0" eb="2">
      <t>ルイケイ</t>
    </rPh>
    <phoneticPr fontId="17"/>
  </si>
  <si>
    <t>注文番号</t>
    <rPh sb="0" eb="2">
      <t>チュウモン</t>
    </rPh>
    <rPh sb="2" eb="4">
      <t>バンゴウ</t>
    </rPh>
    <phoneticPr fontId="2"/>
  </si>
  <si>
    <t>記載事項に誤りがある場合は本請求書の再交付を依頼する場合があります。</t>
    <rPh sb="13" eb="17">
      <t>ホンセイキュウショ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</si>
</sst>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 &quot;#,##0"/>
    <numFmt numFmtId="177" formatCode="&quot;消費税額等　&quot;#,##0_);[Red]&quot;消費税額等　&quot;\(#,##0\)"/>
    <numFmt numFmtId="178" formatCode="&quot;¥&quot;#,##0\-;[Red]\-&quot;¥&quot;#,##0"/>
    <numFmt numFmtId="179" formatCode="0.0_);[Red]\(0.0\)"/>
    <numFmt numFmtId="180" formatCode="#,##0_);[Red]\(#,##0\)"/>
    <numFmt numFmtId="181" formatCode="00000"/>
    <numFmt numFmtId="182" formatCode="0000"/>
    <numFmt numFmtId="183" formatCode="[&lt;=999]000;[&lt;=9999]000\-00;000\-0000"/>
    <numFmt numFmtId="184" formatCode="#,###.###_ ;[Red]\-#,###.###"/>
    <numFmt numFmtId="185" formatCode="#,###;\-#,###;;@"/>
    <numFmt numFmtId="186" formatCode="#,###;\▲\ #,###;;@"/>
    <numFmt numFmtId="187" formatCode="#,##0.###_ ;&quot;▲ &quot;#,##0.###"/>
  </numFmts>
  <fonts count="35" x14ac:knownFonts="1">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15"/>
      <color theme="1"/>
      <name val="ＭＳ Ｐ明朝"/>
      <family val="1"/>
      <charset val="128"/>
    </font>
    <font>
      <sz val="18"/>
      <color theme="1"/>
      <name val="ＭＳ Ｐ明朝"/>
      <family val="1"/>
      <charset val="128"/>
    </font>
    <font>
      <sz val="13"/>
      <color theme="1"/>
      <name val="ＭＳ Ｐ明朝"/>
      <family val="1"/>
      <charset val="128"/>
    </font>
    <font>
      <b/>
      <sz val="15"/>
      <color theme="1"/>
      <name val="ＭＳ Ｐ明朝"/>
      <family val="1"/>
      <charset val="128"/>
    </font>
    <font>
      <b/>
      <sz val="18"/>
      <color theme="1"/>
      <name val="ＭＳ Ｐ明朝"/>
      <family val="1"/>
      <charset val="128"/>
    </font>
    <font>
      <b/>
      <sz val="14"/>
      <color theme="1"/>
      <name val="ＭＳ Ｐ明朝"/>
      <family val="1"/>
      <charset val="128"/>
    </font>
    <font>
      <sz val="12"/>
      <color theme="1"/>
      <name val="ＭＳ Ｐ明朝"/>
      <family val="1"/>
      <charset val="128"/>
    </font>
    <font>
      <sz val="8"/>
      <color theme="1"/>
      <name val="ＭＳ Ｐ明朝"/>
      <family val="1"/>
      <charset val="128"/>
    </font>
    <font>
      <sz val="10"/>
      <color theme="0" tint="-0.34998626667073579"/>
      <name val="HG丸ｺﾞｼｯｸM-PRO"/>
      <family val="3"/>
      <charset val="128"/>
    </font>
    <font>
      <sz val="8"/>
      <color theme="0" tint="-0.34998626667073579"/>
      <name val="HG丸ｺﾞｼｯｸM-PRO"/>
      <family val="3"/>
      <charset val="128"/>
    </font>
    <font>
      <sz val="11"/>
      <color theme="1"/>
      <name val="游ゴシック"/>
      <family val="2"/>
      <charset val="128"/>
      <scheme val="minor"/>
    </font>
    <font>
      <sz val="9"/>
      <color theme="0" tint="-0.34998626667073579"/>
      <name val="ＭＳ Ｐ明朝"/>
      <family val="1"/>
      <charset val="128"/>
    </font>
    <font>
      <sz val="11"/>
      <name val="ＭＳ Ｐゴシック"/>
      <family val="3"/>
      <charset val="128"/>
    </font>
    <font>
      <b/>
      <sz val="14"/>
      <name val="ＭＳ Ｐ明朝"/>
      <family val="1"/>
      <charset val="128"/>
    </font>
    <font>
      <sz val="6"/>
      <name val="ＭＳ Ｐゴシック"/>
      <family val="3"/>
      <charset val="128"/>
    </font>
    <font>
      <sz val="12"/>
      <name val="ＭＳ Ｐ明朝"/>
      <family val="1"/>
      <charset val="128"/>
    </font>
    <font>
      <sz val="11"/>
      <name val="ＭＳ Ｐ明朝"/>
      <family val="1"/>
      <charset val="128"/>
    </font>
    <font>
      <sz val="10"/>
      <name val="ＭＳ Ｐ明朝"/>
      <family val="1"/>
      <charset val="128"/>
    </font>
    <font>
      <sz val="10.5"/>
      <color theme="1"/>
      <name val="ＭＳ Ｐ明朝"/>
      <family val="1"/>
      <charset val="128"/>
    </font>
    <font>
      <b/>
      <sz val="25"/>
      <color theme="1"/>
      <name val="ＭＳ Ｐ明朝"/>
      <family val="1"/>
      <charset val="128"/>
    </font>
    <font>
      <b/>
      <sz val="28"/>
      <color theme="1"/>
      <name val="ＭＳ Ｐ明朝"/>
      <family val="1"/>
      <charset val="128"/>
    </font>
    <font>
      <b/>
      <u val="double"/>
      <sz val="30"/>
      <color theme="1"/>
      <name val="ＭＳ Ｐ明朝"/>
      <family val="1"/>
      <charset val="128"/>
    </font>
    <font>
      <b/>
      <u val="double"/>
      <sz val="20"/>
      <color theme="1"/>
      <name val="ＭＳ Ｐ明朝"/>
      <family val="1"/>
      <charset val="128"/>
    </font>
    <font>
      <b/>
      <sz val="11"/>
      <name val="ＭＳ Ｐ明朝"/>
      <family val="1"/>
      <charset val="128"/>
    </font>
    <font>
      <sz val="11"/>
      <color theme="1"/>
      <name val="HG丸ｺﾞｼｯｸM-PRO"/>
      <family val="3"/>
      <charset val="128"/>
    </font>
    <font>
      <sz val="9"/>
      <color theme="1"/>
      <name val="ＭＳ Ｐ明朝"/>
      <family val="1"/>
      <charset val="128"/>
    </font>
    <font>
      <sz val="10"/>
      <color theme="1"/>
      <name val="ＭＳ Ｐ明朝"/>
      <family val="1"/>
      <charset val="128"/>
    </font>
    <font>
      <sz val="10"/>
      <color theme="1"/>
      <name val="游ゴシック"/>
      <family val="2"/>
      <charset val="128"/>
      <scheme val="minor"/>
    </font>
    <font>
      <sz val="8"/>
      <color theme="0" tint="-0.34998626667073579"/>
      <name val="ＭＳ Ｐ明朝"/>
      <family val="1"/>
      <charset val="128"/>
    </font>
    <font>
      <sz val="14"/>
      <color theme="1"/>
      <name val="ＭＳ Ｐ明朝"/>
      <family val="1"/>
      <charset val="128"/>
    </font>
    <font>
      <b/>
      <sz val="24"/>
      <color theme="1"/>
      <name val="ＭＳ Ｐ明朝"/>
      <family val="1"/>
      <charset val="128"/>
    </font>
    <font>
      <b/>
      <u/>
      <sz val="8"/>
      <color rgb="FFFF0000"/>
      <name val="ＭＳ Ｐ明朝"/>
      <family val="1"/>
      <charset val="128"/>
    </font>
  </fonts>
  <fills count="6">
    <fill>
      <patternFill patternType="none"/>
    </fill>
    <fill>
      <patternFill patternType="gray125"/>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D9D9D9"/>
        <bgColor indexed="64"/>
      </patternFill>
    </fill>
  </fills>
  <borders count="7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auto="1"/>
      </right>
      <top/>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style="thin">
        <color indexed="64"/>
      </left>
      <right style="thin">
        <color auto="1"/>
      </right>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double">
        <color auto="1"/>
      </top>
      <bottom style="thin">
        <color indexed="64"/>
      </bottom>
      <diagonal/>
    </border>
    <border>
      <left style="medium">
        <color indexed="64"/>
      </left>
      <right style="thin">
        <color indexed="64"/>
      </right>
      <top style="double">
        <color auto="1"/>
      </top>
      <bottom style="thin">
        <color auto="1"/>
      </bottom>
      <diagonal/>
    </border>
    <border>
      <left style="thin">
        <color auto="1"/>
      </left>
      <right style="medium">
        <color indexed="64"/>
      </right>
      <top style="double">
        <color auto="1"/>
      </top>
      <bottom style="thin">
        <color auto="1"/>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hair">
        <color indexed="64"/>
      </right>
      <top style="double">
        <color auto="1"/>
      </top>
      <bottom style="thin">
        <color indexed="64"/>
      </bottom>
      <diagonal/>
    </border>
    <border>
      <left style="hair">
        <color indexed="64"/>
      </left>
      <right style="hair">
        <color indexed="64"/>
      </right>
      <top style="double">
        <color auto="1"/>
      </top>
      <bottom style="thin">
        <color indexed="64"/>
      </bottom>
      <diagonal/>
    </border>
    <border>
      <left style="hair">
        <color indexed="64"/>
      </left>
      <right/>
      <top style="double">
        <color auto="1"/>
      </top>
      <bottom style="thin">
        <color indexed="64"/>
      </bottom>
      <diagonal/>
    </border>
    <border>
      <left style="thin">
        <color indexed="64"/>
      </left>
      <right style="thin">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s>
  <cellStyleXfs count="3">
    <xf numFmtId="0" fontId="0" fillId="0" borderId="0">
      <alignment vertical="center"/>
    </xf>
    <xf numFmtId="38" fontId="13" fillId="0" borderId="0" applyFont="0" applyFill="0" applyBorder="0" applyAlignment="0" applyProtection="0">
      <alignment vertical="center"/>
    </xf>
    <xf numFmtId="0" fontId="15" fillId="0" borderId="0"/>
  </cellStyleXfs>
  <cellXfs count="412">
    <xf numFmtId="0" fontId="0" fillId="0" borderId="0" xfId="0">
      <alignment vertical="center"/>
    </xf>
    <xf numFmtId="0" fontId="1" fillId="0" borderId="0" xfId="0" applyFont="1">
      <alignment vertical="center"/>
    </xf>
    <xf numFmtId="0" fontId="1" fillId="0" borderId="0" xfId="0" applyFont="1" applyFill="1">
      <alignment vertical="center"/>
    </xf>
    <xf numFmtId="0" fontId="1" fillId="0" borderId="0" xfId="0" applyFont="1" applyBorder="1">
      <alignment vertical="center"/>
    </xf>
    <xf numFmtId="0" fontId="3" fillId="0" borderId="0" xfId="0" applyFont="1" applyBorder="1" applyAlignment="1">
      <alignment horizontal="right" vertical="center"/>
    </xf>
    <xf numFmtId="0" fontId="4" fillId="0" borderId="0" xfId="0" applyFont="1" applyFill="1" applyBorder="1" applyAlignment="1">
      <alignment vertical="center"/>
    </xf>
    <xf numFmtId="0" fontId="1" fillId="0" borderId="0" xfId="0" applyFont="1" applyFill="1" applyBorder="1" applyAlignment="1">
      <alignment vertical="center" shrinkToFit="1"/>
    </xf>
    <xf numFmtId="0" fontId="7" fillId="0" borderId="0" xfId="0" applyFont="1" applyBorder="1">
      <alignment vertical="center"/>
    </xf>
    <xf numFmtId="0" fontId="1" fillId="0" borderId="0" xfId="0" applyFont="1" applyBorder="1" applyAlignment="1">
      <alignment horizontal="right" vertical="center"/>
    </xf>
    <xf numFmtId="0" fontId="4" fillId="0" borderId="0" xfId="0" applyFont="1" applyBorder="1" applyAlignment="1">
      <alignment vertical="center"/>
    </xf>
    <xf numFmtId="0" fontId="1" fillId="0" borderId="0" xfId="0" applyFont="1" applyFill="1" applyBorder="1">
      <alignment vertical="center"/>
    </xf>
    <xf numFmtId="0" fontId="6" fillId="0" borderId="0" xfId="0" applyFont="1" applyBorder="1">
      <alignment vertical="center"/>
    </xf>
    <xf numFmtId="0" fontId="9" fillId="0" borderId="16" xfId="0" applyFont="1" applyBorder="1">
      <alignment vertical="center"/>
    </xf>
    <xf numFmtId="0" fontId="1" fillId="0" borderId="16" xfId="0" applyFont="1" applyBorder="1">
      <alignment vertical="center"/>
    </xf>
    <xf numFmtId="0" fontId="9" fillId="0" borderId="13" xfId="0" applyFont="1" applyBorder="1">
      <alignment vertical="center"/>
    </xf>
    <xf numFmtId="0" fontId="1" fillId="0" borderId="13" xfId="0" applyFont="1" applyBorder="1">
      <alignment vertical="center"/>
    </xf>
    <xf numFmtId="0" fontId="10" fillId="0" borderId="0" xfId="0" applyFont="1" applyBorder="1" applyAlignment="1">
      <alignment vertical="top" wrapText="1"/>
    </xf>
    <xf numFmtId="0" fontId="10" fillId="0" borderId="5" xfId="0" applyFont="1" applyBorder="1" applyAlignment="1">
      <alignment vertical="center" wrapText="1"/>
    </xf>
    <xf numFmtId="0" fontId="10" fillId="0" borderId="0" xfId="0" applyFont="1" applyBorder="1" applyAlignment="1">
      <alignment vertical="center" wrapText="1"/>
    </xf>
    <xf numFmtId="0" fontId="9" fillId="0" borderId="0" xfId="0" applyFont="1" applyBorder="1" applyAlignment="1">
      <alignment vertical="center" wrapText="1"/>
    </xf>
    <xf numFmtId="0" fontId="12" fillId="0" borderId="0" xfId="0" applyFont="1" applyBorder="1" applyAlignment="1">
      <alignment vertical="top" wrapText="1"/>
    </xf>
    <xf numFmtId="0" fontId="9" fillId="0" borderId="5" xfId="0" applyFont="1" applyBorder="1" applyAlignment="1">
      <alignment vertical="center" wrapText="1"/>
    </xf>
    <xf numFmtId="0" fontId="9" fillId="0" borderId="0" xfId="0" applyFont="1" applyBorder="1" applyAlignment="1">
      <alignment vertical="center" wrapText="1"/>
    </xf>
    <xf numFmtId="38" fontId="9" fillId="0" borderId="0" xfId="1" applyFont="1" applyFill="1" applyBorder="1" applyAlignment="1">
      <alignment vertical="center" wrapText="1"/>
    </xf>
    <xf numFmtId="38" fontId="8" fillId="0" borderId="0" xfId="1" applyFont="1" applyFill="1" applyBorder="1" applyAlignment="1">
      <alignment vertical="center" wrapText="1"/>
    </xf>
    <xf numFmtId="177" fontId="21" fillId="0" borderId="0" xfId="0" applyNumberFormat="1" applyFont="1" applyFill="1" applyBorder="1" applyAlignment="1">
      <alignment vertical="center" shrinkToFit="1"/>
    </xf>
    <xf numFmtId="0" fontId="9" fillId="2" borderId="0" xfId="0" applyFont="1" applyFill="1" applyBorder="1" applyAlignment="1">
      <alignment horizontal="distributed" vertical="center" indent="1"/>
    </xf>
    <xf numFmtId="0" fontId="11" fillId="0" borderId="0" xfId="0" applyFont="1" applyBorder="1" applyAlignment="1">
      <alignment vertical="center" wrapText="1"/>
    </xf>
    <xf numFmtId="178" fontId="23" fillId="0" borderId="0" xfId="1" applyNumberFormat="1" applyFont="1" applyFill="1" applyBorder="1" applyAlignment="1">
      <alignment wrapText="1"/>
    </xf>
    <xf numFmtId="0" fontId="22" fillId="0" borderId="0" xfId="0" applyFont="1" applyBorder="1" applyAlignment="1">
      <alignment wrapText="1"/>
    </xf>
    <xf numFmtId="0" fontId="1" fillId="0" borderId="0" xfId="0" applyFont="1" applyBorder="1" applyAlignment="1">
      <alignment vertical="center" wrapText="1"/>
    </xf>
    <xf numFmtId="0" fontId="1" fillId="0" borderId="0" xfId="0" applyFont="1" applyBorder="1" applyAlignment="1">
      <alignment vertical="center" wrapText="1"/>
    </xf>
    <xf numFmtId="38" fontId="9" fillId="0" borderId="0" xfId="1" applyFont="1" applyFill="1" applyBorder="1" applyAlignment="1">
      <alignment vertical="center" wrapText="1"/>
    </xf>
    <xf numFmtId="0" fontId="9" fillId="0" borderId="0" xfId="0" applyFont="1" applyAlignment="1">
      <alignment horizontal="distributed" vertical="center" indent="1"/>
    </xf>
    <xf numFmtId="0" fontId="9" fillId="0" borderId="0" xfId="0" applyFont="1" applyAlignment="1">
      <alignment horizontal="left" vertical="center" indent="1" shrinkToFit="1"/>
    </xf>
    <xf numFmtId="0" fontId="1" fillId="0" borderId="16" xfId="0" applyFont="1" applyBorder="1" applyAlignment="1">
      <alignment vertical="center" wrapText="1"/>
    </xf>
    <xf numFmtId="0" fontId="1" fillId="0" borderId="0" xfId="0" applyFont="1" applyAlignment="1">
      <alignment vertical="center" wrapText="1"/>
    </xf>
    <xf numFmtId="177" fontId="21" fillId="0" borderId="0" xfId="0" applyNumberFormat="1" applyFont="1" applyAlignment="1">
      <alignment vertical="center" shrinkToFit="1"/>
    </xf>
    <xf numFmtId="0" fontId="29" fillId="0" borderId="0" xfId="0" applyFont="1" applyBorder="1" applyAlignment="1">
      <alignment vertical="center" wrapText="1"/>
    </xf>
    <xf numFmtId="0" fontId="30" fillId="0" borderId="0" xfId="0" applyFont="1" applyBorder="1" applyAlignment="1">
      <alignment vertical="center" wrapText="1"/>
    </xf>
    <xf numFmtId="0" fontId="30" fillId="0" borderId="11" xfId="0" applyFont="1" applyBorder="1" applyAlignment="1">
      <alignment vertical="center" wrapText="1"/>
    </xf>
    <xf numFmtId="0" fontId="30" fillId="0" borderId="13" xfId="0" applyFont="1" applyBorder="1" applyAlignment="1">
      <alignment vertical="center" wrapText="1"/>
    </xf>
    <xf numFmtId="0" fontId="30" fillId="0" borderId="14" xfId="0" applyFont="1" applyBorder="1" applyAlignment="1">
      <alignment vertical="center" wrapText="1"/>
    </xf>
    <xf numFmtId="0" fontId="27" fillId="3" borderId="0" xfId="0" applyFont="1" applyFill="1">
      <alignment vertical="center"/>
    </xf>
    <xf numFmtId="0" fontId="1" fillId="3" borderId="0" xfId="0" applyFont="1" applyFill="1">
      <alignment vertical="center"/>
    </xf>
    <xf numFmtId="0" fontId="1" fillId="3" borderId="0" xfId="0" applyFont="1" applyFill="1" applyBorder="1" applyAlignment="1">
      <alignment vertical="center"/>
    </xf>
    <xf numFmtId="0" fontId="1" fillId="3" borderId="0" xfId="0" applyFont="1" applyFill="1" applyBorder="1" applyAlignment="1">
      <alignment vertical="center" wrapText="1"/>
    </xf>
    <xf numFmtId="0" fontId="11" fillId="3" borderId="0" xfId="0" applyFont="1" applyFill="1" applyBorder="1" applyAlignment="1">
      <alignment vertical="center"/>
    </xf>
    <xf numFmtId="0" fontId="1" fillId="3" borderId="0" xfId="0" applyFont="1" applyFill="1" applyBorder="1">
      <alignment vertical="center"/>
    </xf>
    <xf numFmtId="0" fontId="5" fillId="0" borderId="0" xfId="0" applyFont="1" applyAlignment="1">
      <alignment horizontal="center" vertical="center"/>
    </xf>
    <xf numFmtId="0" fontId="9" fillId="0" borderId="0" xfId="0" applyFont="1" applyAlignment="1">
      <alignment horizontal="center" vertical="center"/>
    </xf>
    <xf numFmtId="0" fontId="6" fillId="0" borderId="0" xfId="0" applyFont="1">
      <alignment vertical="center"/>
    </xf>
    <xf numFmtId="0" fontId="9" fillId="0" borderId="18" xfId="0" applyFont="1" applyBorder="1" applyAlignment="1">
      <alignment horizontal="center" vertical="center"/>
    </xf>
    <xf numFmtId="0" fontId="9" fillId="0" borderId="21" xfId="0" applyFont="1" applyBorder="1">
      <alignment vertical="center"/>
    </xf>
    <xf numFmtId="176" fontId="19" fillId="3" borderId="0" xfId="2" applyNumberFormat="1" applyFont="1" applyFill="1" applyAlignment="1">
      <alignment horizontal="center"/>
    </xf>
    <xf numFmtId="176" fontId="19" fillId="3" borderId="0" xfId="2" applyNumberFormat="1" applyFont="1" applyFill="1"/>
    <xf numFmtId="176" fontId="20" fillId="3" borderId="0" xfId="2" applyNumberFormat="1" applyFont="1" applyFill="1"/>
    <xf numFmtId="176" fontId="18" fillId="3" borderId="0" xfId="2" applyNumberFormat="1" applyFont="1" applyFill="1" applyAlignment="1">
      <alignment horizontal="center" vertical="center"/>
    </xf>
    <xf numFmtId="0" fontId="19" fillId="3" borderId="0" xfId="2" applyFont="1" applyFill="1" applyAlignment="1">
      <alignment horizontal="center"/>
    </xf>
    <xf numFmtId="0" fontId="19" fillId="3" borderId="0" xfId="2" applyFont="1" applyFill="1"/>
    <xf numFmtId="179" fontId="19" fillId="3" borderId="0" xfId="2" applyNumberFormat="1" applyFont="1" applyFill="1"/>
    <xf numFmtId="38" fontId="12" fillId="0" borderId="0" xfId="1" applyFont="1" applyFill="1" applyBorder="1" applyAlignment="1">
      <alignment vertical="top" wrapText="1"/>
    </xf>
    <xf numFmtId="0" fontId="10" fillId="0" borderId="4" xfId="0" applyFont="1" applyBorder="1" applyAlignment="1">
      <alignment vertical="center" wrapText="1"/>
    </xf>
    <xf numFmtId="0" fontId="10" fillId="0" borderId="10" xfId="0" applyFont="1" applyBorder="1" applyAlignment="1">
      <alignment vertical="center" wrapText="1"/>
    </xf>
    <xf numFmtId="0" fontId="1" fillId="0" borderId="8" xfId="0" applyFont="1" applyBorder="1" applyAlignment="1">
      <alignment vertical="center" wrapText="1"/>
    </xf>
    <xf numFmtId="0" fontId="9" fillId="0" borderId="5" xfId="0" applyFont="1" applyBorder="1">
      <alignment vertical="center"/>
    </xf>
    <xf numFmtId="0" fontId="31" fillId="0" borderId="5" xfId="0" applyFont="1" applyBorder="1" applyAlignment="1"/>
    <xf numFmtId="0" fontId="1" fillId="0" borderId="5" xfId="0" applyFont="1" applyBorder="1">
      <alignment vertical="center"/>
    </xf>
    <xf numFmtId="49" fontId="9" fillId="0" borderId="5" xfId="0" applyNumberFormat="1" applyFont="1" applyBorder="1">
      <alignment vertical="center"/>
    </xf>
    <xf numFmtId="0" fontId="1" fillId="0" borderId="6" xfId="0" applyFont="1" applyBorder="1">
      <alignment vertical="center"/>
    </xf>
    <xf numFmtId="0" fontId="9" fillId="0" borderId="11" xfId="0" applyFont="1" applyBorder="1">
      <alignment vertical="center"/>
    </xf>
    <xf numFmtId="0" fontId="9" fillId="0" borderId="14" xfId="0" applyFont="1" applyBorder="1">
      <alignment vertical="center"/>
    </xf>
    <xf numFmtId="0" fontId="1" fillId="0" borderId="17" xfId="0" applyFont="1" applyBorder="1">
      <alignment vertical="center"/>
    </xf>
    <xf numFmtId="0" fontId="9" fillId="0" borderId="0" xfId="0" applyFont="1" applyBorder="1">
      <alignment vertical="center"/>
    </xf>
    <xf numFmtId="0" fontId="1" fillId="0" borderId="11" xfId="0" applyFont="1" applyBorder="1">
      <alignment vertical="center"/>
    </xf>
    <xf numFmtId="0" fontId="1" fillId="0" borderId="14" xfId="0" applyFont="1" applyBorder="1">
      <alignment vertical="center"/>
    </xf>
    <xf numFmtId="0" fontId="9" fillId="0" borderId="22" xfId="0" applyFont="1" applyBorder="1">
      <alignment vertical="center"/>
    </xf>
    <xf numFmtId="49" fontId="9" fillId="0" borderId="8" xfId="0" applyNumberFormat="1" applyFont="1" applyBorder="1">
      <alignment vertical="center"/>
    </xf>
    <xf numFmtId="49" fontId="9" fillId="0" borderId="19" xfId="0" applyNumberFormat="1" applyFont="1" applyBorder="1">
      <alignment vertical="center"/>
    </xf>
    <xf numFmtId="0" fontId="14" fillId="0" borderId="19" xfId="0" applyFont="1" applyBorder="1" applyAlignment="1">
      <alignment vertical="center" wrapText="1"/>
    </xf>
    <xf numFmtId="0" fontId="14" fillId="0" borderId="8" xfId="0" applyFont="1" applyBorder="1" applyAlignment="1">
      <alignment vertical="center" wrapText="1"/>
    </xf>
    <xf numFmtId="0" fontId="14" fillId="0" borderId="9" xfId="0" applyFont="1" applyBorder="1" applyAlignment="1">
      <alignment vertical="center" wrapText="1"/>
    </xf>
    <xf numFmtId="0" fontId="10" fillId="0" borderId="7" xfId="0" applyFont="1" applyBorder="1" applyAlignment="1">
      <alignment vertical="center" wrapText="1"/>
    </xf>
    <xf numFmtId="0" fontId="10" fillId="0" borderId="8" xfId="0" applyFont="1" applyBorder="1" applyAlignment="1">
      <alignment vertical="center" wrapText="1"/>
    </xf>
    <xf numFmtId="0" fontId="9" fillId="0" borderId="8" xfId="0" applyFont="1" applyBorder="1" applyAlignment="1">
      <alignment vertical="center" wrapText="1"/>
    </xf>
    <xf numFmtId="38" fontId="12" fillId="0" borderId="53" xfId="1" applyFont="1" applyFill="1" applyBorder="1" applyAlignment="1">
      <alignment vertical="top" wrapText="1"/>
    </xf>
    <xf numFmtId="49" fontId="12" fillId="0" borderId="52" xfId="0" applyNumberFormat="1" applyFont="1" applyBorder="1" applyAlignment="1">
      <alignment horizontal="center" vertical="top"/>
    </xf>
    <xf numFmtId="38" fontId="9" fillId="0" borderId="52" xfId="1" applyFont="1" applyFill="1" applyBorder="1" applyAlignment="1">
      <alignment vertical="center" wrapText="1"/>
    </xf>
    <xf numFmtId="176" fontId="18" fillId="0" borderId="8" xfId="2" applyNumberFormat="1" applyFont="1" applyBorder="1" applyAlignment="1">
      <alignment horizontal="center" vertical="center"/>
    </xf>
    <xf numFmtId="176" fontId="19" fillId="0" borderId="8" xfId="2" applyNumberFormat="1" applyFont="1" applyBorder="1"/>
    <xf numFmtId="176" fontId="19" fillId="0" borderId="0" xfId="2" applyNumberFormat="1" applyFont="1"/>
    <xf numFmtId="176" fontId="20" fillId="0" borderId="36" xfId="2" applyNumberFormat="1" applyFont="1" applyBorder="1" applyAlignment="1">
      <alignment horizontal="center" vertical="center" shrinkToFit="1"/>
    </xf>
    <xf numFmtId="176" fontId="20" fillId="0" borderId="1" xfId="2" applyNumberFormat="1" applyFont="1" applyBorder="1" applyAlignment="1">
      <alignment horizontal="center" vertical="center" shrinkToFit="1"/>
    </xf>
    <xf numFmtId="176" fontId="20" fillId="0" borderId="57" xfId="2" applyNumberFormat="1" applyFont="1" applyBorder="1" applyAlignment="1">
      <alignment horizontal="center" vertical="center" shrinkToFit="1"/>
    </xf>
    <xf numFmtId="176" fontId="20" fillId="0" borderId="3" xfId="2" applyNumberFormat="1" applyFont="1" applyBorder="1" applyAlignment="1">
      <alignment horizontal="center" vertical="center" shrinkToFit="1"/>
    </xf>
    <xf numFmtId="176" fontId="20" fillId="0" borderId="58" xfId="2" applyNumberFormat="1" applyFont="1" applyBorder="1" applyAlignment="1">
      <alignment horizontal="center" vertical="center" shrinkToFit="1"/>
    </xf>
    <xf numFmtId="176" fontId="20" fillId="0" borderId="25" xfId="2" applyNumberFormat="1" applyFont="1" applyBorder="1" applyAlignment="1">
      <alignment horizontal="center"/>
    </xf>
    <xf numFmtId="176" fontId="20" fillId="0" borderId="25" xfId="2" applyNumberFormat="1" applyFont="1" applyBorder="1"/>
    <xf numFmtId="176" fontId="20" fillId="4" borderId="20" xfId="2" applyNumberFormat="1" applyFont="1" applyFill="1" applyBorder="1"/>
    <xf numFmtId="176" fontId="20" fillId="4" borderId="25" xfId="2" applyNumberFormat="1" applyFont="1" applyFill="1" applyBorder="1"/>
    <xf numFmtId="176" fontId="20" fillId="4" borderId="24" xfId="2" applyNumberFormat="1" applyFont="1" applyFill="1" applyBorder="1"/>
    <xf numFmtId="10" fontId="20" fillId="4" borderId="25" xfId="2" applyNumberFormat="1" applyFont="1" applyFill="1" applyBorder="1"/>
    <xf numFmtId="176" fontId="20" fillId="0" borderId="24" xfId="2" applyNumberFormat="1" applyFont="1" applyBorder="1" applyAlignment="1">
      <alignment horizontal="center"/>
    </xf>
    <xf numFmtId="176" fontId="20" fillId="0" borderId="24" xfId="2" applyNumberFormat="1" applyFont="1" applyBorder="1"/>
    <xf numFmtId="176" fontId="20" fillId="4" borderId="26" xfId="2" applyNumberFormat="1" applyFont="1" applyFill="1" applyBorder="1"/>
    <xf numFmtId="10" fontId="20" fillId="4" borderId="24" xfId="2" applyNumberFormat="1" applyFont="1" applyFill="1" applyBorder="1"/>
    <xf numFmtId="176" fontId="20" fillId="0" borderId="39" xfId="2" applyNumberFormat="1" applyFont="1" applyBorder="1" applyAlignment="1">
      <alignment horizontal="center"/>
    </xf>
    <xf numFmtId="176" fontId="20" fillId="0" borderId="41" xfId="2" applyNumberFormat="1" applyFont="1" applyBorder="1" applyAlignment="1">
      <alignment horizontal="center"/>
    </xf>
    <xf numFmtId="176" fontId="20" fillId="0" borderId="59" xfId="2" applyNumberFormat="1" applyFont="1" applyBorder="1" applyAlignment="1">
      <alignment horizontal="center"/>
    </xf>
    <xf numFmtId="176" fontId="20" fillId="0" borderId="59" xfId="2" applyNumberFormat="1" applyFont="1" applyBorder="1"/>
    <xf numFmtId="176" fontId="20" fillId="4" borderId="39" xfId="2" applyNumberFormat="1" applyFont="1" applyFill="1" applyBorder="1"/>
    <xf numFmtId="176" fontId="20" fillId="4" borderId="59" xfId="2" applyNumberFormat="1" applyFont="1" applyFill="1" applyBorder="1"/>
    <xf numFmtId="176" fontId="20" fillId="4" borderId="61" xfId="2" applyNumberFormat="1" applyFont="1" applyFill="1" applyBorder="1"/>
    <xf numFmtId="10" fontId="20" fillId="4" borderId="59" xfId="2" applyNumberFormat="1" applyFont="1" applyFill="1" applyBorder="1"/>
    <xf numFmtId="176" fontId="19" fillId="0" borderId="0" xfId="2" applyNumberFormat="1" applyFont="1" applyAlignment="1">
      <alignment horizontal="center"/>
    </xf>
    <xf numFmtId="0" fontId="19" fillId="0" borderId="25" xfId="2" applyFont="1" applyBorder="1" applyAlignment="1">
      <alignment horizontal="center" vertical="center"/>
    </xf>
    <xf numFmtId="0" fontId="19" fillId="0" borderId="20" xfId="2" applyFont="1" applyBorder="1" applyAlignment="1">
      <alignment horizontal="center" vertical="center"/>
    </xf>
    <xf numFmtId="179" fontId="19" fillId="0" borderId="28" xfId="2" applyNumberFormat="1" applyFont="1" applyBorder="1" applyAlignment="1">
      <alignment horizontal="center" vertical="center"/>
    </xf>
    <xf numFmtId="0" fontId="19" fillId="0" borderId="29" xfId="2" applyFont="1" applyBorder="1" applyAlignment="1">
      <alignment horizontal="center" vertical="center"/>
    </xf>
    <xf numFmtId="0" fontId="19" fillId="0" borderId="37" xfId="2" applyFont="1" applyBorder="1" applyAlignment="1">
      <alignment horizontal="center" vertical="center"/>
    </xf>
    <xf numFmtId="180" fontId="19" fillId="0" borderId="26" xfId="2" applyNumberFormat="1" applyFont="1" applyBorder="1" applyAlignment="1">
      <alignment horizontal="center" vertical="center"/>
    </xf>
    <xf numFmtId="180" fontId="19" fillId="0" borderId="26" xfId="2" applyNumberFormat="1" applyFont="1" applyBorder="1" applyAlignment="1">
      <alignment horizontal="center"/>
    </xf>
    <xf numFmtId="180" fontId="19" fillId="0" borderId="24" xfId="2" applyNumberFormat="1" applyFont="1" applyBorder="1" applyAlignment="1">
      <alignment horizontal="left" indent="1"/>
    </xf>
    <xf numFmtId="180" fontId="19" fillId="0" borderId="34" xfId="2" applyNumberFormat="1" applyFont="1" applyBorder="1" applyAlignment="1">
      <alignment horizontal="center"/>
    </xf>
    <xf numFmtId="180" fontId="19" fillId="0" borderId="39" xfId="2" applyNumberFormat="1" applyFont="1" applyBorder="1" applyAlignment="1">
      <alignment horizontal="center" vertical="center"/>
    </xf>
    <xf numFmtId="180" fontId="19" fillId="0" borderId="41" xfId="2" applyNumberFormat="1" applyFont="1" applyBorder="1" applyAlignment="1">
      <alignment horizontal="center" wrapText="1"/>
    </xf>
    <xf numFmtId="180" fontId="19" fillId="0" borderId="59" xfId="2" applyNumberFormat="1" applyFont="1" applyBorder="1" applyAlignment="1">
      <alignment horizontal="center" vertical="center"/>
    </xf>
    <xf numFmtId="180" fontId="19" fillId="0" borderId="12" xfId="2" applyNumberFormat="1" applyFont="1" applyBorder="1" applyAlignment="1">
      <alignment horizontal="center" vertical="center"/>
    </xf>
    <xf numFmtId="180" fontId="19" fillId="0" borderId="13" xfId="2" applyNumberFormat="1" applyFont="1" applyBorder="1" applyAlignment="1">
      <alignment horizontal="center" wrapText="1"/>
    </xf>
    <xf numFmtId="176" fontId="20" fillId="0" borderId="40" xfId="2" applyNumberFormat="1" applyFont="1" applyBorder="1" applyAlignment="1">
      <alignment horizontal="right" wrapText="1" indent="2"/>
    </xf>
    <xf numFmtId="176" fontId="19" fillId="0" borderId="14" xfId="2" applyNumberFormat="1" applyFont="1" applyBorder="1" applyAlignment="1">
      <alignment horizontal="right" wrapText="1" indent="2"/>
    </xf>
    <xf numFmtId="180" fontId="19" fillId="0" borderId="10" xfId="2" applyNumberFormat="1" applyFont="1" applyBorder="1" applyAlignment="1">
      <alignment horizontal="center"/>
    </xf>
    <xf numFmtId="176" fontId="19" fillId="0" borderId="40" xfId="2" applyNumberFormat="1" applyFont="1" applyBorder="1" applyAlignment="1">
      <alignment horizontal="right" wrapText="1" indent="2"/>
    </xf>
    <xf numFmtId="180" fontId="19" fillId="0" borderId="20" xfId="2" applyNumberFormat="1" applyFont="1" applyBorder="1" applyAlignment="1">
      <alignment horizontal="center" vertical="center"/>
    </xf>
    <xf numFmtId="180" fontId="19" fillId="0" borderId="21" xfId="2" applyNumberFormat="1" applyFont="1" applyBorder="1" applyAlignment="1">
      <alignment horizontal="center" wrapText="1"/>
    </xf>
    <xf numFmtId="180" fontId="19" fillId="0" borderId="22" xfId="2" applyNumberFormat="1" applyFont="1" applyBorder="1" applyAlignment="1">
      <alignment horizontal="right" indent="2"/>
    </xf>
    <xf numFmtId="180" fontId="26" fillId="0" borderId="20" xfId="2" applyNumberFormat="1" applyFont="1" applyBorder="1" applyAlignment="1">
      <alignment horizontal="center"/>
    </xf>
    <xf numFmtId="180" fontId="19" fillId="0" borderId="25" xfId="2" applyNumberFormat="1" applyFont="1" applyBorder="1" applyAlignment="1">
      <alignment horizontal="center"/>
    </xf>
    <xf numFmtId="184" fontId="20" fillId="0" borderId="59" xfId="1" applyNumberFormat="1" applyFont="1" applyBorder="1" applyAlignment="1"/>
    <xf numFmtId="184" fontId="20" fillId="0" borderId="60" xfId="1" applyNumberFormat="1" applyFont="1" applyBorder="1" applyAlignment="1"/>
    <xf numFmtId="184" fontId="20" fillId="0" borderId="40" xfId="1" applyNumberFormat="1" applyFont="1" applyBorder="1" applyAlignment="1"/>
    <xf numFmtId="184" fontId="20" fillId="4" borderId="40" xfId="1" applyNumberFormat="1" applyFont="1" applyFill="1" applyBorder="1" applyAlignment="1"/>
    <xf numFmtId="184" fontId="20" fillId="4" borderId="59" xfId="1" applyNumberFormat="1" applyFont="1" applyFill="1" applyBorder="1" applyAlignment="1"/>
    <xf numFmtId="0" fontId="27" fillId="5" borderId="0" xfId="0" applyFont="1" applyFill="1">
      <alignment vertical="center"/>
    </xf>
    <xf numFmtId="0" fontId="1" fillId="5" borderId="0" xfId="0" applyFont="1" applyFill="1">
      <alignment vertical="center"/>
    </xf>
    <xf numFmtId="38" fontId="9" fillId="5" borderId="0" xfId="1" applyFont="1" applyFill="1" applyBorder="1" applyAlignment="1">
      <alignment vertical="center" wrapText="1"/>
    </xf>
    <xf numFmtId="0" fontId="1" fillId="5" borderId="0" xfId="0" applyFont="1" applyFill="1" applyAlignment="1">
      <alignment vertical="center" wrapText="1"/>
    </xf>
    <xf numFmtId="180" fontId="19" fillId="0" borderId="24" xfId="2" applyNumberFormat="1" applyFont="1" applyBorder="1" applyAlignment="1">
      <alignment horizontal="left" wrapText="1" indent="1"/>
    </xf>
    <xf numFmtId="180" fontId="19" fillId="0" borderId="26" xfId="2" applyNumberFormat="1" applyFont="1" applyBorder="1" applyAlignment="1">
      <alignment horizontal="left" wrapText="1" indent="1"/>
    </xf>
    <xf numFmtId="176" fontId="19" fillId="0" borderId="31" xfId="2" applyNumberFormat="1" applyFont="1" applyBorder="1" applyAlignment="1">
      <alignment horizontal="right"/>
    </xf>
    <xf numFmtId="176" fontId="19" fillId="4" borderId="32" xfId="2" applyNumberFormat="1" applyFont="1" applyFill="1" applyBorder="1" applyAlignment="1">
      <alignment horizontal="right"/>
    </xf>
    <xf numFmtId="38" fontId="26" fillId="0" borderId="28" xfId="1" applyFont="1" applyBorder="1" applyAlignment="1">
      <alignment horizontal="right"/>
    </xf>
    <xf numFmtId="38" fontId="26" fillId="0" borderId="29" xfId="2" applyNumberFormat="1" applyFont="1" applyBorder="1" applyAlignment="1">
      <alignment horizontal="right"/>
    </xf>
    <xf numFmtId="176" fontId="19" fillId="4" borderId="37" xfId="2" applyNumberFormat="1" applyFont="1" applyFill="1" applyBorder="1" applyAlignment="1">
      <alignment horizontal="right"/>
    </xf>
    <xf numFmtId="38" fontId="19" fillId="0" borderId="62" xfId="1" applyFont="1" applyBorder="1" applyAlignment="1" applyProtection="1">
      <alignment horizontal="right" wrapText="1"/>
      <protection locked="0"/>
    </xf>
    <xf numFmtId="180" fontId="19" fillId="0" borderId="63" xfId="2" applyNumberFormat="1" applyFont="1" applyBorder="1" applyAlignment="1">
      <alignment horizontal="right"/>
    </xf>
    <xf numFmtId="176" fontId="19" fillId="0" borderId="64" xfId="2" applyNumberFormat="1" applyFont="1" applyBorder="1" applyAlignment="1">
      <alignment horizontal="right"/>
    </xf>
    <xf numFmtId="38" fontId="19" fillId="0" borderId="65" xfId="1" applyFont="1" applyBorder="1" applyAlignment="1">
      <alignment horizontal="right" vertical="center"/>
    </xf>
    <xf numFmtId="180" fontId="19" fillId="0" borderId="66" xfId="2" applyNumberFormat="1" applyFont="1" applyBorder="1" applyAlignment="1">
      <alignment horizontal="right" vertical="center"/>
    </xf>
    <xf numFmtId="176" fontId="19" fillId="4" borderId="67" xfId="2" applyNumberFormat="1" applyFont="1" applyFill="1" applyBorder="1" applyAlignment="1">
      <alignment horizontal="right" vertical="center"/>
    </xf>
    <xf numFmtId="176" fontId="20" fillId="0" borderId="25" xfId="2" applyNumberFormat="1" applyFont="1" applyBorder="1" applyAlignment="1">
      <alignment horizontal="left" wrapText="1" indent="1" shrinkToFit="1"/>
    </xf>
    <xf numFmtId="176" fontId="20" fillId="0" borderId="24" xfId="2" applyNumberFormat="1" applyFont="1" applyBorder="1" applyAlignment="1">
      <alignment horizontal="left" wrapText="1" indent="1" shrinkToFit="1"/>
    </xf>
    <xf numFmtId="176" fontId="20" fillId="0" borderId="12" xfId="2" applyNumberFormat="1" applyFont="1" applyBorder="1" applyAlignment="1">
      <alignment horizontal="center"/>
    </xf>
    <xf numFmtId="176" fontId="20" fillId="0" borderId="13" xfId="2" applyNumberFormat="1" applyFont="1" applyBorder="1" applyAlignment="1">
      <alignment horizontal="center"/>
    </xf>
    <xf numFmtId="176" fontId="20" fillId="0" borderId="14" xfId="2" applyNumberFormat="1" applyFont="1" applyBorder="1" applyAlignment="1">
      <alignment horizontal="right" wrapText="1" indent="2"/>
    </xf>
    <xf numFmtId="176" fontId="20" fillId="0" borderId="68" xfId="2" applyNumberFormat="1" applyFont="1" applyBorder="1" applyAlignment="1">
      <alignment horizontal="center"/>
    </xf>
    <xf numFmtId="184" fontId="20" fillId="0" borderId="68" xfId="1" applyNumberFormat="1" applyFont="1" applyBorder="1" applyAlignment="1"/>
    <xf numFmtId="176" fontId="20" fillId="0" borderId="68" xfId="2" applyNumberFormat="1" applyFont="1" applyBorder="1"/>
    <xf numFmtId="176" fontId="20" fillId="0" borderId="12" xfId="2" applyNumberFormat="1" applyFont="1" applyBorder="1"/>
    <xf numFmtId="184" fontId="20" fillId="0" borderId="69" xfId="1" applyNumberFormat="1" applyFont="1" applyBorder="1" applyAlignment="1" applyProtection="1">
      <alignment wrapText="1"/>
      <protection locked="0"/>
    </xf>
    <xf numFmtId="184" fontId="20" fillId="0" borderId="14" xfId="1" applyNumberFormat="1" applyFont="1" applyBorder="1" applyAlignment="1" applyProtection="1">
      <alignment wrapText="1"/>
      <protection locked="0"/>
    </xf>
    <xf numFmtId="176" fontId="20" fillId="0" borderId="70" xfId="2" applyNumberFormat="1" applyFont="1" applyBorder="1"/>
    <xf numFmtId="184" fontId="20" fillId="4" borderId="14" xfId="1" applyNumberFormat="1" applyFont="1" applyFill="1" applyBorder="1" applyAlignment="1">
      <alignment shrinkToFit="1"/>
    </xf>
    <xf numFmtId="176" fontId="20" fillId="4" borderId="68" xfId="2" applyNumberFormat="1" applyFont="1" applyFill="1" applyBorder="1"/>
    <xf numFmtId="10" fontId="20" fillId="4" borderId="68" xfId="2" applyNumberFormat="1" applyFont="1" applyFill="1" applyBorder="1"/>
    <xf numFmtId="184" fontId="20" fillId="4" borderId="68" xfId="1" applyNumberFormat="1" applyFont="1" applyFill="1" applyBorder="1" applyAlignment="1"/>
    <xf numFmtId="176" fontId="20" fillId="0" borderId="1" xfId="2" applyNumberFormat="1" applyFont="1" applyBorder="1" applyAlignment="1">
      <alignment horizontal="center"/>
    </xf>
    <xf numFmtId="176" fontId="20" fillId="0" borderId="2" xfId="2" applyNumberFormat="1" applyFont="1" applyBorder="1" applyAlignment="1">
      <alignment horizontal="center"/>
    </xf>
    <xf numFmtId="176" fontId="20" fillId="0" borderId="3" xfId="2" applyNumberFormat="1" applyFont="1" applyBorder="1" applyAlignment="1">
      <alignment horizontal="right" wrapText="1" indent="2"/>
    </xf>
    <xf numFmtId="176" fontId="20" fillId="0" borderId="36" xfId="2" applyNumberFormat="1" applyFont="1" applyBorder="1" applyAlignment="1">
      <alignment horizontal="center"/>
    </xf>
    <xf numFmtId="184" fontId="20" fillId="0" borderId="36" xfId="1" applyNumberFormat="1" applyFont="1" applyBorder="1" applyAlignment="1"/>
    <xf numFmtId="176" fontId="20" fillId="0" borderId="36" xfId="2" applyNumberFormat="1" applyFont="1" applyBorder="1"/>
    <xf numFmtId="176" fontId="20" fillId="4" borderId="1" xfId="2" applyNumberFormat="1" applyFont="1" applyFill="1" applyBorder="1"/>
    <xf numFmtId="184" fontId="20" fillId="0" borderId="57" xfId="1" applyNumberFormat="1" applyFont="1" applyBorder="1" applyAlignment="1"/>
    <xf numFmtId="176" fontId="20" fillId="4" borderId="36" xfId="2" applyNumberFormat="1" applyFont="1" applyFill="1" applyBorder="1"/>
    <xf numFmtId="184" fontId="20" fillId="0" borderId="3" xfId="1" applyNumberFormat="1" applyFont="1" applyBorder="1" applyAlignment="1"/>
    <xf numFmtId="176" fontId="20" fillId="4" borderId="58" xfId="2" applyNumberFormat="1" applyFont="1" applyFill="1" applyBorder="1"/>
    <xf numFmtId="184" fontId="20" fillId="4" borderId="3" xfId="1" applyNumberFormat="1" applyFont="1" applyFill="1" applyBorder="1" applyAlignment="1"/>
    <xf numFmtId="10" fontId="20" fillId="4" borderId="36" xfId="2" applyNumberFormat="1" applyFont="1" applyFill="1" applyBorder="1"/>
    <xf numFmtId="184" fontId="20" fillId="4" borderId="36" xfId="1" applyNumberFormat="1" applyFont="1" applyFill="1" applyBorder="1" applyAlignment="1"/>
    <xf numFmtId="186" fontId="20" fillId="4" borderId="25" xfId="2" applyNumberFormat="1" applyFont="1" applyFill="1" applyBorder="1"/>
    <xf numFmtId="186" fontId="20" fillId="4" borderId="24" xfId="2" applyNumberFormat="1" applyFont="1" applyFill="1" applyBorder="1"/>
    <xf numFmtId="186" fontId="20" fillId="4" borderId="45" xfId="2" applyNumberFormat="1" applyFont="1" applyFill="1" applyBorder="1"/>
    <xf numFmtId="186" fontId="20" fillId="4" borderId="47" xfId="2" applyNumberFormat="1" applyFont="1" applyFill="1" applyBorder="1"/>
    <xf numFmtId="187" fontId="20" fillId="0" borderId="25" xfId="1" applyNumberFormat="1" applyFont="1" applyBorder="1" applyAlignment="1"/>
    <xf numFmtId="187" fontId="20" fillId="0" borderId="24" xfId="1" applyNumberFormat="1" applyFont="1" applyBorder="1" applyAlignment="1"/>
    <xf numFmtId="187" fontId="20" fillId="0" borderId="44" xfId="1" applyNumberFormat="1" applyFont="1" applyBorder="1" applyAlignment="1"/>
    <xf numFmtId="187" fontId="20" fillId="0" borderId="46" xfId="1" applyNumberFormat="1" applyFont="1" applyBorder="1" applyAlignment="1"/>
    <xf numFmtId="187" fontId="20" fillId="4" borderId="22" xfId="1" applyNumberFormat="1" applyFont="1" applyFill="1" applyBorder="1" applyAlignment="1"/>
    <xf numFmtId="187" fontId="20" fillId="4" borderId="33" xfId="1" applyNumberFormat="1" applyFont="1" applyFill="1" applyBorder="1" applyAlignment="1"/>
    <xf numFmtId="187" fontId="20" fillId="4" borderId="25" xfId="1" applyNumberFormat="1" applyFont="1" applyFill="1" applyBorder="1" applyAlignment="1"/>
    <xf numFmtId="187" fontId="20" fillId="4" borderId="24" xfId="1" applyNumberFormat="1" applyFont="1" applyFill="1" applyBorder="1" applyAlignment="1"/>
    <xf numFmtId="187" fontId="19" fillId="0" borderId="30" xfId="1" applyNumberFormat="1" applyFont="1" applyBorder="1" applyAlignment="1" applyProtection="1">
      <alignment horizontal="right" wrapText="1"/>
      <protection locked="0"/>
    </xf>
    <xf numFmtId="0" fontId="10" fillId="0" borderId="4" xfId="0" applyFont="1" applyBorder="1" applyAlignment="1">
      <alignment vertical="center" wrapText="1"/>
    </xf>
    <xf numFmtId="0" fontId="10" fillId="0" borderId="5" xfId="0" applyFont="1" applyBorder="1" applyAlignment="1">
      <alignment vertical="center" wrapText="1"/>
    </xf>
    <xf numFmtId="0" fontId="10" fillId="0" borderId="6" xfId="0" applyFont="1" applyBorder="1" applyAlignment="1">
      <alignment vertical="center" wrapText="1"/>
    </xf>
    <xf numFmtId="0" fontId="10" fillId="0" borderId="10" xfId="0" applyFont="1" applyBorder="1" applyAlignment="1">
      <alignment vertical="center" wrapText="1"/>
    </xf>
    <xf numFmtId="0" fontId="10" fillId="0" borderId="0" xfId="0" applyFont="1" applyBorder="1" applyAlignment="1">
      <alignment vertical="center" wrapText="1"/>
    </xf>
    <xf numFmtId="0" fontId="10" fillId="0" borderId="11" xfId="0" applyFont="1" applyBorder="1" applyAlignment="1">
      <alignment vertical="center" wrapText="1"/>
    </xf>
    <xf numFmtId="0" fontId="10" fillId="0" borderId="7" xfId="0" applyFont="1" applyBorder="1" applyAlignment="1">
      <alignment vertical="center" wrapText="1"/>
    </xf>
    <xf numFmtId="0" fontId="10" fillId="0" borderId="8" xfId="0" applyFont="1" applyBorder="1" applyAlignment="1">
      <alignment vertical="center" wrapText="1"/>
    </xf>
    <xf numFmtId="0" fontId="10" fillId="0" borderId="9" xfId="0" applyFont="1" applyBorder="1" applyAlignment="1">
      <alignment vertical="center" wrapText="1"/>
    </xf>
    <xf numFmtId="0" fontId="6" fillId="0" borderId="4" xfId="0" applyFont="1" applyFill="1" applyBorder="1" applyAlignment="1">
      <alignment vertical="center" wrapText="1"/>
    </xf>
    <xf numFmtId="0" fontId="6" fillId="0" borderId="5" xfId="0" applyFont="1" applyFill="1" applyBorder="1" applyAlignment="1">
      <alignment vertical="center" wrapText="1"/>
    </xf>
    <xf numFmtId="0" fontId="6" fillId="0" borderId="6" xfId="0" applyFont="1" applyFill="1" applyBorder="1" applyAlignment="1">
      <alignment vertical="center" wrapText="1"/>
    </xf>
    <xf numFmtId="0" fontId="6" fillId="0" borderId="10" xfId="0" applyFont="1" applyFill="1" applyBorder="1" applyAlignment="1">
      <alignment vertical="center" wrapText="1"/>
    </xf>
    <xf numFmtId="0" fontId="6" fillId="0" borderId="0" xfId="0" applyFont="1" applyFill="1" applyBorder="1" applyAlignment="1">
      <alignment vertical="center" wrapText="1"/>
    </xf>
    <xf numFmtId="0" fontId="6" fillId="0" borderId="11" xfId="0" applyFont="1" applyFill="1" applyBorder="1" applyAlignment="1">
      <alignment vertical="center" wrapText="1"/>
    </xf>
    <xf numFmtId="0" fontId="6" fillId="0" borderId="7" xfId="0" applyFont="1" applyFill="1" applyBorder="1" applyAlignment="1">
      <alignment vertical="center" wrapText="1"/>
    </xf>
    <xf numFmtId="0" fontId="6" fillId="0" borderId="8" xfId="0" applyFont="1" applyFill="1" applyBorder="1" applyAlignment="1">
      <alignment vertical="center" wrapText="1"/>
    </xf>
    <xf numFmtId="0" fontId="6" fillId="0" borderId="9" xfId="0" applyFont="1" applyFill="1" applyBorder="1" applyAlignment="1">
      <alignment vertical="center" wrapText="1"/>
    </xf>
    <xf numFmtId="38" fontId="6" fillId="0" borderId="4" xfId="1" applyFont="1" applyFill="1" applyBorder="1" applyAlignment="1">
      <alignment vertical="center" wrapText="1"/>
    </xf>
    <xf numFmtId="38" fontId="6" fillId="0" borderId="5" xfId="1" applyFont="1" applyFill="1" applyBorder="1" applyAlignment="1">
      <alignment vertical="center" wrapText="1"/>
    </xf>
    <xf numFmtId="38" fontId="6" fillId="0" borderId="6" xfId="1" applyFont="1" applyFill="1" applyBorder="1" applyAlignment="1">
      <alignment vertical="center" wrapText="1"/>
    </xf>
    <xf numFmtId="38" fontId="6" fillId="0" borderId="10" xfId="1" applyFont="1" applyFill="1" applyBorder="1" applyAlignment="1">
      <alignment vertical="center" wrapText="1"/>
    </xf>
    <xf numFmtId="38" fontId="6" fillId="0" borderId="0" xfId="1" applyFont="1" applyFill="1" applyBorder="1" applyAlignment="1">
      <alignment vertical="center" wrapText="1"/>
    </xf>
    <xf numFmtId="38" fontId="6" fillId="0" borderId="11" xfId="1" applyFont="1" applyFill="1" applyBorder="1" applyAlignment="1">
      <alignment vertical="center" wrapText="1"/>
    </xf>
    <xf numFmtId="38" fontId="6" fillId="0" borderId="7" xfId="1" applyFont="1" applyFill="1" applyBorder="1" applyAlignment="1">
      <alignment vertical="center" wrapText="1"/>
    </xf>
    <xf numFmtId="38" fontId="6" fillId="0" borderId="8" xfId="1" applyFont="1" applyFill="1" applyBorder="1" applyAlignment="1">
      <alignment vertical="center" wrapText="1"/>
    </xf>
    <xf numFmtId="38" fontId="6" fillId="0" borderId="9" xfId="1" applyFont="1" applyFill="1" applyBorder="1" applyAlignment="1">
      <alignment vertical="center" wrapText="1"/>
    </xf>
    <xf numFmtId="183" fontId="9" fillId="0" borderId="5" xfId="0" applyNumberFormat="1" applyFont="1" applyBorder="1" applyAlignment="1">
      <alignment horizontal="center" vertical="center"/>
    </xf>
    <xf numFmtId="49" fontId="12" fillId="0" borderId="52" xfId="0" applyNumberFormat="1" applyFont="1" applyBorder="1" applyAlignment="1">
      <alignment horizontal="center" vertical="top"/>
    </xf>
    <xf numFmtId="38" fontId="12" fillId="0" borderId="0" xfId="1" applyFont="1" applyFill="1" applyBorder="1" applyAlignment="1">
      <alignment vertical="top" wrapText="1"/>
    </xf>
    <xf numFmtId="38" fontId="12" fillId="0" borderId="53" xfId="1" applyFont="1" applyFill="1" applyBorder="1" applyAlignment="1">
      <alignment vertical="top" wrapText="1"/>
    </xf>
    <xf numFmtId="0" fontId="11" fillId="0" borderId="49" xfId="0" applyFont="1" applyBorder="1" applyAlignment="1">
      <alignment horizontal="center" vertical="center"/>
    </xf>
    <xf numFmtId="0" fontId="11"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52" xfId="0" applyFont="1" applyBorder="1" applyAlignment="1">
      <alignment horizontal="center" vertical="center"/>
    </xf>
    <xf numFmtId="0" fontId="11" fillId="0" borderId="0" xfId="0" applyFont="1" applyBorder="1" applyAlignment="1">
      <alignment horizontal="center" vertical="center"/>
    </xf>
    <xf numFmtId="0" fontId="11" fillId="0" borderId="53" xfId="0" applyFont="1" applyBorder="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0" xfId="0" applyFont="1" applyBorder="1" applyAlignment="1">
      <alignment horizontal="center" vertical="center" wrapText="1"/>
    </xf>
    <xf numFmtId="0" fontId="32" fillId="0" borderId="11"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38" fontId="32" fillId="0" borderId="4" xfId="1" applyFont="1" applyFill="1" applyBorder="1" applyAlignment="1">
      <alignment horizontal="right" vertical="center" wrapText="1" indent="1"/>
    </xf>
    <xf numFmtId="38" fontId="32" fillId="0" borderId="5" xfId="1" applyFont="1" applyFill="1" applyBorder="1" applyAlignment="1">
      <alignment horizontal="right" vertical="center" wrapText="1" indent="1"/>
    </xf>
    <xf numFmtId="38" fontId="32" fillId="0" borderId="6" xfId="1" applyFont="1" applyFill="1" applyBorder="1" applyAlignment="1">
      <alignment horizontal="right" vertical="center" wrapText="1" indent="1"/>
    </xf>
    <xf numFmtId="38" fontId="32" fillId="0" borderId="10" xfId="1" applyFont="1" applyFill="1" applyBorder="1" applyAlignment="1">
      <alignment horizontal="right" vertical="center" wrapText="1" indent="1"/>
    </xf>
    <xf numFmtId="38" fontId="32" fillId="0" borderId="0" xfId="1" applyFont="1" applyFill="1" applyBorder="1" applyAlignment="1">
      <alignment horizontal="right" vertical="center" wrapText="1" indent="1"/>
    </xf>
    <xf numFmtId="38" fontId="32" fillId="0" borderId="11" xfId="1" applyFont="1" applyFill="1" applyBorder="1" applyAlignment="1">
      <alignment horizontal="right" vertical="center" wrapText="1" indent="1"/>
    </xf>
    <xf numFmtId="38" fontId="32" fillId="0" borderId="7" xfId="1" applyFont="1" applyFill="1" applyBorder="1" applyAlignment="1">
      <alignment horizontal="right" vertical="center" wrapText="1" indent="1"/>
    </xf>
    <xf numFmtId="38" fontId="32" fillId="0" borderId="8" xfId="1" applyFont="1" applyFill="1" applyBorder="1" applyAlignment="1">
      <alignment horizontal="right" vertical="center" wrapText="1" indent="1"/>
    </xf>
    <xf numFmtId="38" fontId="32" fillId="0" borderId="9" xfId="1" applyFont="1" applyFill="1" applyBorder="1" applyAlignment="1">
      <alignment horizontal="right" vertical="center" wrapText="1" inden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20" xfId="0" applyFont="1" applyBorder="1" applyAlignment="1">
      <alignment horizontal="distributed" vertical="center" indent="1"/>
    </xf>
    <xf numFmtId="0" fontId="9" fillId="0" borderId="21" xfId="0" applyFont="1" applyBorder="1" applyAlignment="1">
      <alignment horizontal="distributed" vertical="center" indent="1"/>
    </xf>
    <xf numFmtId="0" fontId="9" fillId="0" borderId="22" xfId="0" applyFont="1" applyBorder="1" applyAlignment="1">
      <alignment horizontal="distributed" vertical="center" indent="1"/>
    </xf>
    <xf numFmtId="0" fontId="9" fillId="0" borderId="20" xfId="0" applyFont="1" applyBorder="1" applyAlignment="1">
      <alignment horizontal="left" vertical="center" indent="1" shrinkToFit="1"/>
    </xf>
    <xf numFmtId="0" fontId="9" fillId="0" borderId="21" xfId="0" applyFont="1" applyBorder="1" applyAlignment="1">
      <alignment horizontal="left" vertical="center" indent="1" shrinkToFit="1"/>
    </xf>
    <xf numFmtId="0" fontId="9" fillId="0" borderId="22" xfId="0" applyFont="1" applyBorder="1" applyAlignment="1">
      <alignment horizontal="left" vertical="center" indent="1" shrinkToFi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9" fillId="0" borderId="15" xfId="0" applyFont="1" applyBorder="1" applyAlignment="1">
      <alignment horizontal="left" vertical="center" wrapText="1" indent="1"/>
    </xf>
    <xf numFmtId="0" fontId="9" fillId="0" borderId="16" xfId="0" applyFont="1" applyBorder="1" applyAlignment="1">
      <alignment horizontal="left" vertical="center" indent="1"/>
    </xf>
    <xf numFmtId="0" fontId="9" fillId="0" borderId="10" xfId="0" applyFont="1" applyBorder="1" applyAlignment="1">
      <alignment horizontal="left" vertical="center" wrapText="1" indent="1"/>
    </xf>
    <xf numFmtId="0" fontId="9" fillId="0" borderId="0" xfId="0" applyFont="1" applyBorder="1" applyAlignment="1">
      <alignment horizontal="left" vertical="center" indent="1"/>
    </xf>
    <xf numFmtId="0" fontId="9" fillId="0" borderId="12" xfId="0" applyFont="1" applyBorder="1" applyAlignment="1">
      <alignment horizontal="left" vertical="center" indent="1"/>
    </xf>
    <xf numFmtId="0" fontId="9" fillId="0" borderId="13" xfId="0" applyFont="1" applyBorder="1" applyAlignment="1">
      <alignment horizontal="left" vertical="center" indent="1"/>
    </xf>
    <xf numFmtId="0" fontId="9" fillId="0" borderId="7" xfId="0" applyFont="1" applyBorder="1" applyAlignment="1">
      <alignment horizontal="distributed" vertical="center" indent="1"/>
    </xf>
    <xf numFmtId="0" fontId="9" fillId="0" borderId="8" xfId="0" applyFont="1" applyBorder="1" applyAlignment="1">
      <alignment horizontal="distributed" vertical="center" indent="1"/>
    </xf>
    <xf numFmtId="0" fontId="9" fillId="0" borderId="9" xfId="0" applyFont="1" applyBorder="1" applyAlignment="1">
      <alignment horizontal="distributed" vertical="center" indent="1"/>
    </xf>
    <xf numFmtId="49" fontId="9" fillId="0" borderId="19" xfId="0" applyNumberFormat="1" applyFont="1" applyBorder="1" applyAlignment="1">
      <alignment horizontal="center" vertical="center"/>
    </xf>
    <xf numFmtId="0" fontId="9" fillId="0" borderId="20" xfId="0" applyFont="1" applyBorder="1" applyAlignment="1">
      <alignment horizontal="left" vertical="center" indent="1"/>
    </xf>
    <xf numFmtId="0" fontId="9" fillId="0" borderId="21" xfId="0" applyFont="1" applyBorder="1" applyAlignment="1">
      <alignment horizontal="left" vertical="center" indent="1"/>
    </xf>
    <xf numFmtId="0" fontId="9" fillId="0" borderId="0" xfId="0" applyFont="1" applyAlignment="1">
      <alignment horizontal="right" vertical="center"/>
    </xf>
    <xf numFmtId="0" fontId="5" fillId="0" borderId="0" xfId="0" applyFont="1" applyAlignment="1">
      <alignment horizontal="center" vertical="center"/>
    </xf>
    <xf numFmtId="0" fontId="9" fillId="0" borderId="4" xfId="0" applyFont="1" applyBorder="1" applyAlignment="1">
      <alignment horizontal="distributed" vertical="center" indent="1"/>
    </xf>
    <xf numFmtId="0" fontId="9" fillId="0" borderId="5" xfId="0" applyFont="1" applyBorder="1" applyAlignment="1">
      <alignment horizontal="distributed" vertical="center" indent="1"/>
    </xf>
    <xf numFmtId="0" fontId="9" fillId="0" borderId="6" xfId="0" applyFont="1" applyBorder="1" applyAlignment="1">
      <alignment horizontal="distributed" vertical="center" indent="1"/>
    </xf>
    <xf numFmtId="0" fontId="5" fillId="0" borderId="0" xfId="0" applyFont="1" applyBorder="1" applyAlignment="1">
      <alignment horizontal="center" vertical="center"/>
    </xf>
    <xf numFmtId="181" fontId="3" fillId="0" borderId="1" xfId="0" applyNumberFormat="1" applyFont="1" applyBorder="1" applyAlignment="1">
      <alignment horizontal="center" vertical="center"/>
    </xf>
    <xf numFmtId="181" fontId="3" fillId="0" borderId="2" xfId="0" applyNumberFormat="1" applyFont="1" applyBorder="1" applyAlignment="1">
      <alignment horizontal="center" vertical="center"/>
    </xf>
    <xf numFmtId="181" fontId="3" fillId="0" borderId="3" xfId="0" applyNumberFormat="1" applyFont="1" applyBorder="1" applyAlignment="1">
      <alignment horizontal="center" vertical="center"/>
    </xf>
    <xf numFmtId="0" fontId="24" fillId="0" borderId="0" xfId="0" applyFont="1" applyBorder="1" applyAlignment="1">
      <alignment horizontal="center" vertical="center"/>
    </xf>
    <xf numFmtId="0" fontId="4" fillId="0" borderId="0" xfId="0" applyFont="1" applyFill="1" applyBorder="1" applyAlignment="1">
      <alignment horizontal="center" vertical="center"/>
    </xf>
    <xf numFmtId="0" fontId="9" fillId="0" borderId="18" xfId="0" applyFont="1" applyBorder="1" applyAlignment="1">
      <alignment horizontal="distributed" vertical="center" indent="1"/>
    </xf>
    <xf numFmtId="0" fontId="9" fillId="0" borderId="19" xfId="0" applyFont="1" applyBorder="1" applyAlignment="1">
      <alignment horizontal="distributed" vertical="center" indent="1"/>
    </xf>
    <xf numFmtId="0" fontId="9" fillId="0" borderId="48" xfId="0" applyFont="1" applyBorder="1" applyAlignment="1">
      <alignment horizontal="distributed" vertical="center" indent="1"/>
    </xf>
    <xf numFmtId="49" fontId="9" fillId="0" borderId="19" xfId="0" applyNumberFormat="1" applyFont="1" applyBorder="1" applyAlignment="1">
      <alignment horizontal="left" vertical="center"/>
    </xf>
    <xf numFmtId="178" fontId="23" fillId="0" borderId="0" xfId="1" applyNumberFormat="1" applyFont="1" applyFill="1" applyBorder="1" applyAlignment="1">
      <alignment wrapText="1"/>
    </xf>
    <xf numFmtId="178" fontId="23" fillId="0" borderId="27" xfId="1" applyNumberFormat="1" applyFont="1" applyFill="1" applyBorder="1" applyAlignment="1">
      <alignment wrapText="1"/>
    </xf>
    <xf numFmtId="0" fontId="33" fillId="0" borderId="0" xfId="0" applyFont="1" applyBorder="1" applyAlignment="1">
      <alignment horizontal="center" wrapText="1"/>
    </xf>
    <xf numFmtId="0" fontId="33" fillId="0" borderId="27" xfId="0" applyFont="1" applyBorder="1" applyAlignment="1">
      <alignment horizontal="center" wrapText="1"/>
    </xf>
    <xf numFmtId="182" fontId="9" fillId="0" borderId="18" xfId="0" applyNumberFormat="1" applyFont="1" applyBorder="1" applyAlignment="1">
      <alignment horizontal="left" vertical="center" indent="1" shrinkToFit="1"/>
    </xf>
    <xf numFmtId="182" fontId="9" fillId="0" borderId="19" xfId="0" applyNumberFormat="1" applyFont="1" applyBorder="1" applyAlignment="1">
      <alignment horizontal="left" vertical="center" indent="1" shrinkToFit="1"/>
    </xf>
    <xf numFmtId="182" fontId="9" fillId="0" borderId="48" xfId="0" applyNumberFormat="1" applyFont="1" applyBorder="1" applyAlignment="1">
      <alignment horizontal="left" vertical="center" indent="1" shrinkToFit="1"/>
    </xf>
    <xf numFmtId="0" fontId="9" fillId="0" borderId="0" xfId="0" applyFont="1" applyBorder="1" applyAlignment="1">
      <alignment horizontal="left" vertical="center" wrapText="1" indent="1"/>
    </xf>
    <xf numFmtId="0" fontId="9" fillId="0" borderId="12" xfId="0" applyFont="1" applyBorder="1" applyAlignment="1">
      <alignment horizontal="left" vertical="center" wrapText="1" indent="1"/>
    </xf>
    <xf numFmtId="0" fontId="9" fillId="0" borderId="13" xfId="0" applyFont="1" applyBorder="1" applyAlignment="1">
      <alignment horizontal="left" vertical="center" wrapText="1" indent="1"/>
    </xf>
    <xf numFmtId="0" fontId="9" fillId="0" borderId="18" xfId="0" applyFont="1" applyBorder="1" applyAlignment="1">
      <alignment horizontal="left" vertical="center" indent="1" shrinkToFit="1"/>
    </xf>
    <xf numFmtId="0" fontId="9" fillId="0" borderId="19" xfId="0" applyFont="1" applyBorder="1" applyAlignment="1">
      <alignment horizontal="left" vertical="center" indent="1" shrinkToFit="1"/>
    </xf>
    <xf numFmtId="0" fontId="9" fillId="0" borderId="48" xfId="0" applyFont="1" applyBorder="1" applyAlignment="1">
      <alignment horizontal="left" vertical="center" indent="1" shrinkToFit="1"/>
    </xf>
    <xf numFmtId="0" fontId="9" fillId="0" borderId="10" xfId="0" applyFont="1" applyBorder="1" applyAlignment="1">
      <alignment horizontal="distributed" vertical="center" indent="1"/>
    </xf>
    <xf numFmtId="0" fontId="9" fillId="0" borderId="0" xfId="0" applyFont="1" applyBorder="1" applyAlignment="1">
      <alignment horizontal="distributed" vertical="center" indent="1"/>
    </xf>
    <xf numFmtId="0" fontId="9" fillId="0" borderId="11" xfId="0" applyFont="1" applyBorder="1" applyAlignment="1">
      <alignment horizontal="distributed" vertical="center" indent="1"/>
    </xf>
    <xf numFmtId="0" fontId="9" fillId="0" borderId="12" xfId="0" applyFont="1" applyBorder="1" applyAlignment="1">
      <alignment horizontal="distributed" vertical="center" indent="1"/>
    </xf>
    <xf numFmtId="0" fontId="9" fillId="0" borderId="13" xfId="0" applyFont="1" applyBorder="1" applyAlignment="1">
      <alignment horizontal="distributed" vertical="center" indent="1"/>
    </xf>
    <xf numFmtId="0" fontId="9" fillId="0" borderId="14" xfId="0" applyFont="1" applyBorder="1" applyAlignment="1">
      <alignment horizontal="distributed" vertical="center" indent="1"/>
    </xf>
    <xf numFmtId="0" fontId="9" fillId="0" borderId="15" xfId="0" applyFont="1" applyBorder="1" applyAlignment="1">
      <alignment horizontal="distributed" vertical="center" wrapText="1" indent="1"/>
    </xf>
    <xf numFmtId="0" fontId="9" fillId="0" borderId="16" xfId="0" applyFont="1" applyBorder="1" applyAlignment="1">
      <alignment horizontal="distributed" vertical="center" wrapText="1" indent="1"/>
    </xf>
    <xf numFmtId="0" fontId="9" fillId="0" borderId="17" xfId="0" applyFont="1" applyBorder="1" applyAlignment="1">
      <alignment horizontal="distributed" vertical="center" wrapText="1" indent="1"/>
    </xf>
    <xf numFmtId="0" fontId="9" fillId="0" borderId="10" xfId="0" applyFont="1" applyBorder="1" applyAlignment="1">
      <alignment horizontal="distributed" vertical="center" wrapText="1" indent="1"/>
    </xf>
    <xf numFmtId="0" fontId="9" fillId="0" borderId="0" xfId="0" applyFont="1" applyBorder="1" applyAlignment="1">
      <alignment horizontal="distributed" vertical="center" wrapText="1" indent="1"/>
    </xf>
    <xf numFmtId="0" fontId="9" fillId="0" borderId="11" xfId="0" applyFont="1" applyBorder="1" applyAlignment="1">
      <alignment horizontal="distributed" vertical="center" wrapText="1" indent="1"/>
    </xf>
    <xf numFmtId="0" fontId="9" fillId="0" borderId="12" xfId="0" applyFont="1" applyBorder="1" applyAlignment="1">
      <alignment horizontal="distributed" vertical="center" wrapText="1" indent="1"/>
    </xf>
    <xf numFmtId="0" fontId="9" fillId="0" borderId="13" xfId="0" applyFont="1" applyBorder="1" applyAlignment="1">
      <alignment horizontal="distributed" vertical="center" wrapText="1" indent="1"/>
    </xf>
    <xf numFmtId="0" fontId="9" fillId="0" borderId="14" xfId="0" applyFont="1" applyBorder="1" applyAlignment="1">
      <alignment horizontal="distributed" vertical="center" wrapText="1" indent="1"/>
    </xf>
    <xf numFmtId="0" fontId="28" fillId="0" borderId="10" xfId="0" applyFont="1" applyBorder="1" applyAlignment="1">
      <alignment horizontal="center" vertical="center" wrapText="1"/>
    </xf>
    <xf numFmtId="0" fontId="28" fillId="0" borderId="0"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9" xfId="0" applyFont="1" applyBorder="1" applyAlignment="1">
      <alignment horizontal="center" vertical="center" wrapText="1"/>
    </xf>
    <xf numFmtId="0" fontId="1" fillId="0" borderId="10" xfId="0" applyFont="1" applyBorder="1" applyAlignment="1">
      <alignment horizontal="left" vertical="center" wrapText="1" indent="1"/>
    </xf>
    <xf numFmtId="0" fontId="1" fillId="0" borderId="0" xfId="0" applyFont="1" applyBorder="1" applyAlignment="1">
      <alignment horizontal="left" vertical="center" wrapText="1" indent="1"/>
    </xf>
    <xf numFmtId="0" fontId="1" fillId="0" borderId="12" xfId="0" applyFont="1" applyBorder="1" applyAlignment="1">
      <alignment horizontal="left" vertical="center" wrapText="1" indent="1"/>
    </xf>
    <xf numFmtId="0" fontId="1" fillId="0" borderId="13" xfId="0" applyFont="1" applyBorder="1" applyAlignment="1">
      <alignment horizontal="left" vertical="center" wrapText="1" indent="1"/>
    </xf>
    <xf numFmtId="0" fontId="1" fillId="0" borderId="15" xfId="0" applyFont="1" applyBorder="1" applyAlignment="1">
      <alignment horizontal="left" vertical="center" wrapText="1" indent="1"/>
    </xf>
    <xf numFmtId="0" fontId="1" fillId="0" borderId="16" xfId="0" applyFont="1" applyBorder="1" applyAlignment="1">
      <alignment horizontal="left" vertical="center" wrapText="1" indent="1"/>
    </xf>
    <xf numFmtId="0" fontId="1" fillId="0" borderId="7" xfId="0" applyFont="1" applyBorder="1" applyAlignment="1">
      <alignment horizontal="left" vertical="center" wrapText="1" indent="1"/>
    </xf>
    <xf numFmtId="0" fontId="1" fillId="0" borderId="8" xfId="0" applyFont="1" applyBorder="1" applyAlignment="1">
      <alignment horizontal="left" vertical="center" wrapText="1" indent="1"/>
    </xf>
    <xf numFmtId="38" fontId="12" fillId="0" borderId="52" xfId="1" applyFont="1" applyFill="1" applyBorder="1" applyAlignment="1">
      <alignment horizontal="center" vertical="center" wrapText="1"/>
    </xf>
    <xf numFmtId="38" fontId="12" fillId="0" borderId="0" xfId="1" applyFont="1" applyFill="1" applyBorder="1" applyAlignment="1">
      <alignment horizontal="center" vertical="center" wrapText="1"/>
    </xf>
    <xf numFmtId="38" fontId="12" fillId="0" borderId="53" xfId="1" applyFont="1" applyFill="1" applyBorder="1" applyAlignment="1">
      <alignment horizontal="center" vertical="center" wrapText="1"/>
    </xf>
    <xf numFmtId="38" fontId="12" fillId="0" borderId="54" xfId="1" applyFont="1" applyFill="1" applyBorder="1" applyAlignment="1">
      <alignment horizontal="center" vertical="center" wrapText="1"/>
    </xf>
    <xf numFmtId="38" fontId="12" fillId="0" borderId="55" xfId="1" applyFont="1" applyFill="1" applyBorder="1" applyAlignment="1">
      <alignment horizontal="center" vertical="center" wrapText="1"/>
    </xf>
    <xf numFmtId="38" fontId="12" fillId="0" borderId="56" xfId="1" applyFont="1" applyFill="1" applyBorder="1" applyAlignment="1">
      <alignment horizontal="center" vertical="center" wrapText="1"/>
    </xf>
    <xf numFmtId="0" fontId="34" fillId="0" borderId="19" xfId="0" applyFont="1" applyBorder="1" applyAlignment="1">
      <alignment horizontal="left" wrapText="1"/>
    </xf>
    <xf numFmtId="0" fontId="34" fillId="0" borderId="48" xfId="0" applyFont="1" applyBorder="1" applyAlignment="1">
      <alignment horizontal="left" wrapText="1"/>
    </xf>
    <xf numFmtId="185" fontId="9" fillId="0" borderId="12" xfId="1" applyNumberFormat="1" applyFont="1" applyFill="1" applyBorder="1" applyAlignment="1">
      <alignment horizontal="right" vertical="center" wrapText="1" indent="1"/>
    </xf>
    <xf numFmtId="185" fontId="9" fillId="0" borderId="13" xfId="1" applyNumberFormat="1" applyFont="1" applyFill="1" applyBorder="1" applyAlignment="1">
      <alignment horizontal="right" vertical="center" wrapText="1" indent="1"/>
    </xf>
    <xf numFmtId="185" fontId="9" fillId="0" borderId="14" xfId="1" applyNumberFormat="1" applyFont="1" applyFill="1" applyBorder="1" applyAlignment="1">
      <alignment horizontal="right" vertical="center" wrapText="1" indent="1"/>
    </xf>
    <xf numFmtId="185" fontId="9" fillId="0" borderId="26" xfId="1" applyNumberFormat="1" applyFont="1" applyFill="1" applyBorder="1" applyAlignment="1">
      <alignment horizontal="right" vertical="center" wrapText="1" indent="1"/>
    </xf>
    <xf numFmtId="185" fontId="9" fillId="0" borderId="35" xfId="1" applyNumberFormat="1" applyFont="1" applyFill="1" applyBorder="1" applyAlignment="1">
      <alignment horizontal="right" vertical="center" wrapText="1" indent="1"/>
    </xf>
    <xf numFmtId="185" fontId="9" fillId="0" borderId="33" xfId="1" applyNumberFormat="1" applyFont="1" applyFill="1" applyBorder="1" applyAlignment="1">
      <alignment horizontal="right" vertical="center" wrapText="1" indent="1"/>
    </xf>
    <xf numFmtId="185" fontId="9" fillId="0" borderId="10" xfId="1" applyNumberFormat="1" applyFont="1" applyFill="1" applyBorder="1" applyAlignment="1">
      <alignment horizontal="right" vertical="center" wrapText="1" indent="1"/>
    </xf>
    <xf numFmtId="185" fontId="9" fillId="0" borderId="0" xfId="1" applyNumberFormat="1" applyFont="1" applyFill="1" applyBorder="1" applyAlignment="1">
      <alignment horizontal="right" vertical="center" wrapText="1" indent="1"/>
    </xf>
    <xf numFmtId="185" fontId="9" fillId="0" borderId="11" xfId="1" applyNumberFormat="1" applyFont="1" applyFill="1" applyBorder="1" applyAlignment="1">
      <alignment horizontal="right" vertical="center" wrapText="1" indent="1"/>
    </xf>
    <xf numFmtId="185" fontId="9" fillId="0" borderId="7" xfId="1" applyNumberFormat="1" applyFont="1" applyFill="1" applyBorder="1" applyAlignment="1">
      <alignment horizontal="right" vertical="center" wrapText="1" indent="1"/>
    </xf>
    <xf numFmtId="185" fontId="9" fillId="0" borderId="8" xfId="1" applyNumberFormat="1" applyFont="1" applyFill="1" applyBorder="1" applyAlignment="1">
      <alignment horizontal="right" vertical="center" wrapText="1" indent="1"/>
    </xf>
    <xf numFmtId="185" fontId="9" fillId="0" borderId="9" xfId="1" applyNumberFormat="1" applyFont="1" applyFill="1" applyBorder="1" applyAlignment="1">
      <alignment horizontal="right" vertical="center" wrapText="1" indent="1"/>
    </xf>
    <xf numFmtId="0" fontId="9" fillId="0" borderId="4" xfId="0" applyFont="1" applyBorder="1" applyAlignment="1">
      <alignment vertical="center" wrapText="1"/>
    </xf>
    <xf numFmtId="0" fontId="9" fillId="0" borderId="5" xfId="0" applyFont="1" applyBorder="1" applyAlignment="1">
      <alignment vertical="center" wrapText="1"/>
    </xf>
    <xf numFmtId="0" fontId="9" fillId="0" borderId="6" xfId="0" applyFont="1" applyBorder="1" applyAlignment="1">
      <alignment vertical="center" wrapText="1"/>
    </xf>
    <xf numFmtId="0" fontId="9" fillId="0" borderId="10" xfId="0" applyFont="1" applyBorder="1" applyAlignment="1">
      <alignment vertical="center" wrapText="1"/>
    </xf>
    <xf numFmtId="0" fontId="9" fillId="0" borderId="0" xfId="0" applyFont="1" applyBorder="1" applyAlignment="1">
      <alignment vertical="center" wrapText="1"/>
    </xf>
    <xf numFmtId="0" fontId="9" fillId="0" borderId="11" xfId="0" applyFont="1" applyBorder="1" applyAlignment="1">
      <alignment vertical="center" wrapText="1"/>
    </xf>
    <xf numFmtId="0" fontId="9" fillId="0" borderId="7" xfId="0" applyFont="1" applyBorder="1" applyAlignment="1">
      <alignment vertical="center" wrapText="1"/>
    </xf>
    <xf numFmtId="0" fontId="9" fillId="0" borderId="8" xfId="0" applyFont="1" applyBorder="1" applyAlignment="1">
      <alignment vertical="center" wrapText="1"/>
    </xf>
    <xf numFmtId="0" fontId="9" fillId="0" borderId="9" xfId="0" applyFont="1" applyBorder="1" applyAlignment="1">
      <alignment vertical="center" wrapText="1"/>
    </xf>
    <xf numFmtId="38" fontId="9" fillId="0" borderId="4" xfId="1" applyFont="1" applyFill="1" applyBorder="1" applyAlignment="1">
      <alignment vertical="center" wrapText="1"/>
    </xf>
    <xf numFmtId="38" fontId="9" fillId="0" borderId="5" xfId="1" applyFont="1" applyFill="1" applyBorder="1" applyAlignment="1">
      <alignment vertical="center" wrapText="1"/>
    </xf>
    <xf numFmtId="38" fontId="9" fillId="0" borderId="6" xfId="1" applyFont="1" applyFill="1" applyBorder="1" applyAlignment="1">
      <alignment vertical="center" wrapText="1"/>
    </xf>
    <xf numFmtId="38" fontId="9" fillId="0" borderId="10" xfId="1" applyFont="1" applyFill="1" applyBorder="1" applyAlignment="1">
      <alignment vertical="center" wrapText="1"/>
    </xf>
    <xf numFmtId="38" fontId="9" fillId="0" borderId="0" xfId="1" applyFont="1" applyFill="1" applyBorder="1" applyAlignment="1">
      <alignment vertical="center" wrapText="1"/>
    </xf>
    <xf numFmtId="38" fontId="9" fillId="0" borderId="11" xfId="1" applyFont="1" applyFill="1" applyBorder="1" applyAlignment="1">
      <alignment vertical="center" wrapText="1"/>
    </xf>
    <xf numFmtId="38" fontId="9" fillId="0" borderId="7" xfId="1" applyFont="1" applyFill="1" applyBorder="1" applyAlignment="1">
      <alignment vertical="center" wrapText="1"/>
    </xf>
    <xf numFmtId="38" fontId="9" fillId="0" borderId="8" xfId="1" applyFont="1" applyFill="1" applyBorder="1" applyAlignment="1">
      <alignment vertical="center" wrapText="1"/>
    </xf>
    <xf numFmtId="38" fontId="9" fillId="0" borderId="9" xfId="1" applyFont="1" applyFill="1" applyBorder="1" applyAlignment="1">
      <alignment vertical="center" wrapText="1"/>
    </xf>
    <xf numFmtId="38" fontId="9" fillId="0" borderId="12" xfId="1" applyFont="1" applyFill="1" applyBorder="1" applyAlignment="1">
      <alignment vertical="center" wrapText="1"/>
    </xf>
    <xf numFmtId="38" fontId="9" fillId="0" borderId="13" xfId="1" applyFont="1" applyFill="1" applyBorder="1" applyAlignment="1">
      <alignment vertical="center" wrapText="1"/>
    </xf>
    <xf numFmtId="38" fontId="9" fillId="0" borderId="14" xfId="1" applyFont="1" applyFill="1" applyBorder="1" applyAlignment="1">
      <alignment vertical="center" wrapText="1"/>
    </xf>
    <xf numFmtId="38" fontId="9" fillId="0" borderId="15" xfId="1" applyFont="1" applyFill="1" applyBorder="1" applyAlignment="1">
      <alignment vertical="center" wrapText="1"/>
    </xf>
    <xf numFmtId="38" fontId="9" fillId="0" borderId="16" xfId="1" applyFont="1" applyFill="1" applyBorder="1" applyAlignment="1">
      <alignment vertical="center" wrapText="1"/>
    </xf>
    <xf numFmtId="38" fontId="9" fillId="0" borderId="17" xfId="1" applyFont="1" applyFill="1" applyBorder="1" applyAlignment="1">
      <alignment vertical="center" wrapText="1"/>
    </xf>
    <xf numFmtId="49" fontId="9" fillId="0" borderId="18" xfId="0" applyNumberFormat="1" applyFont="1" applyBorder="1" applyAlignment="1">
      <alignment horizontal="center" vertical="center"/>
    </xf>
    <xf numFmtId="176" fontId="20" fillId="0" borderId="2" xfId="2" applyNumberFormat="1" applyFont="1" applyBorder="1" applyAlignment="1">
      <alignment horizontal="center" vertical="center" shrinkToFit="1"/>
    </xf>
    <xf numFmtId="176" fontId="20" fillId="0" borderId="3" xfId="2" applyNumberFormat="1" applyFont="1" applyBorder="1" applyAlignment="1">
      <alignment horizontal="center" vertical="center" shrinkToFit="1"/>
    </xf>
    <xf numFmtId="176" fontId="19" fillId="0" borderId="1" xfId="2" applyNumberFormat="1" applyFont="1" applyBorder="1" applyAlignment="1">
      <alignment horizontal="center"/>
    </xf>
    <xf numFmtId="176" fontId="19" fillId="0" borderId="3" xfId="2" applyNumberFormat="1" applyFont="1" applyBorder="1" applyAlignment="1">
      <alignment horizontal="center"/>
    </xf>
    <xf numFmtId="176" fontId="16" fillId="0" borderId="8" xfId="2" applyNumberFormat="1" applyFont="1" applyBorder="1" applyAlignment="1">
      <alignment horizontal="left" vertical="center"/>
    </xf>
    <xf numFmtId="176" fontId="26" fillId="0" borderId="8" xfId="2" applyNumberFormat="1" applyFont="1" applyBorder="1" applyAlignment="1">
      <alignment horizontal="center" vertical="center"/>
    </xf>
    <xf numFmtId="176" fontId="19" fillId="0" borderId="23" xfId="2" applyNumberFormat="1" applyFont="1" applyBorder="1" applyAlignment="1">
      <alignment horizontal="center"/>
    </xf>
    <xf numFmtId="176" fontId="19" fillId="0" borderId="38" xfId="2" applyNumberFormat="1" applyFont="1" applyBorder="1" applyAlignment="1">
      <alignment horizontal="center"/>
    </xf>
    <xf numFmtId="176" fontId="20" fillId="0" borderId="23" xfId="2" applyNumberFormat="1" applyFont="1" applyBorder="1" applyAlignment="1">
      <alignment horizontal="center" vertical="center" shrinkToFit="1"/>
    </xf>
    <xf numFmtId="176" fontId="20" fillId="0" borderId="38" xfId="2" applyNumberFormat="1" applyFont="1" applyBorder="1" applyAlignment="1">
      <alignment horizontal="center" vertical="center" shrinkToFit="1"/>
    </xf>
    <xf numFmtId="176" fontId="20" fillId="0" borderId="1" xfId="2" applyNumberFormat="1" applyFont="1" applyBorder="1" applyAlignment="1">
      <alignment horizontal="center" vertical="center" shrinkToFit="1"/>
    </xf>
    <xf numFmtId="176" fontId="20" fillId="0" borderId="42" xfId="2" applyNumberFormat="1" applyFont="1" applyBorder="1" applyAlignment="1">
      <alignment horizontal="center" vertical="center" shrinkToFit="1"/>
    </xf>
    <xf numFmtId="176" fontId="20" fillId="0" borderId="43" xfId="2" applyNumberFormat="1" applyFont="1" applyBorder="1" applyAlignment="1">
      <alignment horizontal="center" vertical="center" shrinkToFit="1"/>
    </xf>
    <xf numFmtId="176" fontId="16" fillId="0" borderId="0" xfId="2" applyNumberFormat="1" applyFont="1" applyAlignment="1">
      <alignment horizontal="left" vertical="center"/>
    </xf>
  </cellXfs>
  <cellStyles count="3">
    <cellStyle name="桁区切り" xfId="1" builtinId="6"/>
    <cellStyle name="標準" xfId="0" builtinId="0"/>
    <cellStyle name="標準 2" xfId="2" xr:uid="{7DC05626-FC37-4295-B33E-F7033E4B8A64}"/>
  </cellStyles>
  <dxfs count="27">
    <dxf>
      <numFmt numFmtId="176" formatCode="#,##0;&quot;▲ &quot;#,##0"/>
    </dxf>
    <dxf>
      <fill>
        <patternFill>
          <bgColor rgb="FFFFFF99"/>
        </patternFill>
      </fill>
    </dxf>
    <dxf>
      <fill>
        <patternFill>
          <bgColor rgb="FFFFFF99"/>
        </patternFill>
      </fill>
    </dxf>
    <dxf>
      <fill>
        <patternFill>
          <bgColor rgb="FFFFFF99"/>
        </patternFill>
      </fill>
    </dxf>
    <dxf>
      <border>
        <bottom style="thin">
          <color auto="1"/>
        </bottom>
        <vertical/>
        <horizontal/>
      </border>
    </dxf>
    <dxf>
      <numFmt numFmtId="176" formatCode="#,##0;&quot;▲ &quot;#,##0"/>
    </dxf>
    <dxf>
      <border>
        <bottom style="thin">
          <color auto="1"/>
        </bottom>
        <vertical/>
        <horizontal/>
      </border>
    </dxf>
    <dxf>
      <font>
        <b/>
        <i val="0"/>
        <color theme="0"/>
      </font>
      <fill>
        <patternFill>
          <bgColor rgb="FFFF0000"/>
        </patternFill>
      </fill>
    </dxf>
    <dxf>
      <fill>
        <patternFill>
          <bgColor theme="5" tint="0.39994506668294322"/>
        </patternFill>
      </fill>
    </dxf>
    <dxf>
      <fill>
        <patternFill>
          <bgColor rgb="FFFFFF99"/>
        </patternFill>
      </fill>
    </dxf>
    <dxf>
      <fill>
        <patternFill>
          <bgColor rgb="FFFFFF99"/>
        </patternFill>
      </fill>
    </dxf>
    <dxf>
      <font>
        <color theme="0"/>
      </font>
      <fill>
        <patternFill>
          <bgColor rgb="FFFF00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numFmt numFmtId="3" formatCode="#,##0"/>
    </dxf>
    <dxf>
      <numFmt numFmtId="3" formatCode="#,##0"/>
    </dxf>
    <dxf>
      <fill>
        <patternFill>
          <bgColor rgb="FFF2F2F2"/>
        </patternFill>
      </fill>
    </dxf>
    <dxf>
      <fill>
        <patternFill>
          <bgColor rgb="FFF2F2F2"/>
        </patternFill>
      </fill>
    </dxf>
    <dxf>
      <fill>
        <patternFill>
          <bgColor theme="5" tint="0.79998168889431442"/>
        </patternFill>
      </fill>
    </dxf>
    <dxf>
      <font>
        <b/>
        <i val="0"/>
        <color rgb="FFFF0000"/>
      </font>
      <fill>
        <patternFill>
          <bgColor rgb="FFFFF2CC"/>
        </patternFill>
      </fill>
    </dxf>
    <dxf>
      <font>
        <b/>
        <i val="0"/>
        <color rgb="FFFF0000"/>
      </font>
      <fill>
        <patternFill>
          <bgColor rgb="FFFFF2CC"/>
        </patternFill>
      </fill>
    </dxf>
    <dxf>
      <fill>
        <patternFill>
          <bgColor rgb="FFFFF2CC"/>
        </patternFill>
      </fill>
    </dxf>
    <dxf>
      <fill>
        <patternFill>
          <bgColor theme="5" tint="0.79998168889431442"/>
        </patternFill>
      </fill>
    </dxf>
    <dxf>
      <fill>
        <patternFill>
          <bgColor rgb="FFFFFF99"/>
        </patternFill>
      </fill>
    </dxf>
  </dxfs>
  <tableStyles count="0" defaultTableStyle="TableStyleMedium2" defaultPivotStyle="PivotStyleLight16"/>
  <colors>
    <mruColors>
      <color rgb="FFF2F2F2"/>
      <color rgb="FFD9D9D9"/>
      <color rgb="FFFFFF99"/>
      <color rgb="FFCCFFFF"/>
      <color rgb="FFCCECFF"/>
      <color rgb="FFFFFFAF"/>
      <color rgb="FFFFFFFF"/>
      <color rgb="FFFFF2CC"/>
      <color rgb="FFDAE3F3"/>
      <color rgb="FFFCE4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43</xdr:col>
      <xdr:colOff>124239</xdr:colOff>
      <xdr:row>9</xdr:row>
      <xdr:rowOff>74544</xdr:rowOff>
    </xdr:from>
    <xdr:to>
      <xdr:col>46</xdr:col>
      <xdr:colOff>66262</xdr:colOff>
      <xdr:row>11</xdr:row>
      <xdr:rowOff>226496</xdr:rowOff>
    </xdr:to>
    <xdr:sp macro="" textlink="">
      <xdr:nvSpPr>
        <xdr:cNvPr id="11" name="円/楕円 11">
          <a:extLst>
            <a:ext uri="{FF2B5EF4-FFF2-40B4-BE49-F238E27FC236}">
              <a16:creationId xmlns:a16="http://schemas.microsoft.com/office/drawing/2014/main" id="{E14BA499-22B5-4E1D-8359-85C7306CE5FC}"/>
            </a:ext>
          </a:extLst>
        </xdr:cNvPr>
        <xdr:cNvSpPr/>
      </xdr:nvSpPr>
      <xdr:spPr>
        <a:xfrm>
          <a:off x="8671891" y="2228022"/>
          <a:ext cx="538371" cy="541235"/>
        </a:xfrm>
        <a:prstGeom prst="ellipse">
          <a:avLst/>
        </a:prstGeom>
        <a:noFill/>
        <a:ln w="9525">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印</a:t>
          </a:r>
        </a:p>
      </xdr:txBody>
    </xdr:sp>
    <xdr:clientData/>
  </xdr:twoCellAnchor>
  <xdr:twoCellAnchor editAs="oneCell">
    <xdr:from>
      <xdr:col>34</xdr:col>
      <xdr:colOff>70403</xdr:colOff>
      <xdr:row>41</xdr:row>
      <xdr:rowOff>13985</xdr:rowOff>
    </xdr:from>
    <xdr:to>
      <xdr:col>46</xdr:col>
      <xdr:colOff>171426</xdr:colOff>
      <xdr:row>52</xdr:row>
      <xdr:rowOff>1267</xdr:rowOff>
    </xdr:to>
    <xdr:pic>
      <xdr:nvPicPr>
        <xdr:cNvPr id="13" name="図 12">
          <a:extLst>
            <a:ext uri="{FF2B5EF4-FFF2-40B4-BE49-F238E27FC236}">
              <a16:creationId xmlns:a16="http://schemas.microsoft.com/office/drawing/2014/main" id="{B85D9907-5B6A-4B93-8A2E-4A31EECB7F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71253" y="6452885"/>
          <a:ext cx="2512753" cy="7930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8</xdr:col>
      <xdr:colOff>112229</xdr:colOff>
      <xdr:row>0</xdr:row>
      <xdr:rowOff>92931</xdr:rowOff>
    </xdr:from>
    <xdr:ext cx="6109365" cy="328360"/>
    <xdr:sp macro="" textlink="">
      <xdr:nvSpPr>
        <xdr:cNvPr id="2" name="テキスト ボックス 1">
          <a:extLst>
            <a:ext uri="{FF2B5EF4-FFF2-40B4-BE49-F238E27FC236}">
              <a16:creationId xmlns:a16="http://schemas.microsoft.com/office/drawing/2014/main" id="{A8286A9B-9DC9-4C41-BF22-70EF1EE2561D}"/>
            </a:ext>
          </a:extLst>
        </xdr:cNvPr>
        <xdr:cNvSpPr txBox="1"/>
      </xdr:nvSpPr>
      <xdr:spPr>
        <a:xfrm>
          <a:off x="1712429" y="92931"/>
          <a:ext cx="6109365" cy="328360"/>
        </a:xfrm>
        <a:prstGeom prst="rect">
          <a:avLst/>
        </a:prstGeom>
        <a:solidFill>
          <a:srgbClr val="FFFF00"/>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b="1"/>
            <a:t>【</a:t>
          </a:r>
          <a:r>
            <a:rPr kumimoji="1" lang="ja-JP" altLang="en-US" sz="1100" b="1"/>
            <a:t>注</a:t>
          </a:r>
          <a:r>
            <a:rPr kumimoji="1" lang="en-US" altLang="ja-JP" sz="1100" b="1"/>
            <a:t>】</a:t>
          </a:r>
          <a:r>
            <a:rPr kumimoji="1" lang="ja-JP" altLang="en-US" sz="1100" b="1" u="sng"/>
            <a:t>労務外注の契約分</a:t>
          </a:r>
          <a:r>
            <a:rPr kumimoji="1" lang="ja-JP" altLang="en-US" sz="1100" b="1"/>
            <a:t>に関する請求については、</a:t>
          </a:r>
          <a:r>
            <a:rPr kumimoji="1" lang="ja-JP" altLang="en-US" sz="1100" b="1" u="sng"/>
            <a:t>「出来高用」</a:t>
          </a:r>
          <a:r>
            <a:rPr kumimoji="1" lang="ja-JP" altLang="en-US" sz="1100" b="1"/>
            <a:t>の様式をご使用ください。</a:t>
          </a:r>
          <a:endParaRPr kumimoji="1" lang="en-US" altLang="ja-JP" sz="1100" b="1"/>
        </a:p>
      </xdr:txBody>
    </xdr:sp>
    <xdr:clientData/>
  </xdr:oneCellAnchor>
  <xdr:twoCellAnchor editAs="oneCell">
    <xdr:from>
      <xdr:col>17</xdr:col>
      <xdr:colOff>153890</xdr:colOff>
      <xdr:row>47</xdr:row>
      <xdr:rowOff>59055</xdr:rowOff>
    </xdr:from>
    <xdr:to>
      <xdr:col>26</xdr:col>
      <xdr:colOff>16316</xdr:colOff>
      <xdr:row>51</xdr:row>
      <xdr:rowOff>22556</xdr:rowOff>
    </xdr:to>
    <xdr:pic>
      <xdr:nvPicPr>
        <xdr:cNvPr id="3" name="図 2">
          <a:extLst>
            <a:ext uri="{FF2B5EF4-FFF2-40B4-BE49-F238E27FC236}">
              <a16:creationId xmlns:a16="http://schemas.microsoft.com/office/drawing/2014/main" id="{E56F3EA4-F026-42C9-A1C7-68CFB3DA1656}"/>
            </a:ext>
          </a:extLst>
        </xdr:cNvPr>
        <xdr:cNvPicPr>
          <a:picLocks noChangeAspect="1"/>
        </xdr:cNvPicPr>
      </xdr:nvPicPr>
      <xdr:blipFill>
        <a:blip xmlns:r="http://schemas.openxmlformats.org/officeDocument/2006/relationships" r:embed="rId2"/>
        <a:stretch>
          <a:fillRect/>
        </a:stretch>
      </xdr:blipFill>
      <xdr:spPr>
        <a:xfrm>
          <a:off x="3554315" y="6640830"/>
          <a:ext cx="1662651" cy="249251"/>
        </a:xfrm>
        <a:prstGeom prst="rect">
          <a:avLst/>
        </a:prstGeom>
      </xdr:spPr>
    </xdr:pic>
    <xdr:clientData/>
  </xdr:twoCellAnchor>
  <xdr:twoCellAnchor>
    <xdr:from>
      <xdr:col>47</xdr:col>
      <xdr:colOff>76200</xdr:colOff>
      <xdr:row>1</xdr:row>
      <xdr:rowOff>1904</xdr:rowOff>
    </xdr:from>
    <xdr:to>
      <xdr:col>82</xdr:col>
      <xdr:colOff>323850</xdr:colOff>
      <xdr:row>49</xdr:row>
      <xdr:rowOff>15240</xdr:rowOff>
    </xdr:to>
    <xdr:grpSp>
      <xdr:nvGrpSpPr>
        <xdr:cNvPr id="4" name="グループ化 3">
          <a:extLst>
            <a:ext uri="{FF2B5EF4-FFF2-40B4-BE49-F238E27FC236}">
              <a16:creationId xmlns:a16="http://schemas.microsoft.com/office/drawing/2014/main" id="{7F6F11BA-8F3E-4DC7-B54D-91B0F9E708CF}"/>
            </a:ext>
          </a:extLst>
        </xdr:cNvPr>
        <xdr:cNvGrpSpPr/>
      </xdr:nvGrpSpPr>
      <xdr:grpSpPr>
        <a:xfrm>
          <a:off x="9477375" y="478154"/>
          <a:ext cx="8216265" cy="6275071"/>
          <a:chOff x="9477375" y="478154"/>
          <a:chExt cx="8220075" cy="6271261"/>
        </a:xfrm>
      </xdr:grpSpPr>
      <xdr:grpSp>
        <xdr:nvGrpSpPr>
          <xdr:cNvPr id="5" name="グループ化 4">
            <a:extLst>
              <a:ext uri="{FF2B5EF4-FFF2-40B4-BE49-F238E27FC236}">
                <a16:creationId xmlns:a16="http://schemas.microsoft.com/office/drawing/2014/main" id="{FACE9129-C3DF-4963-B62F-EA8F446213F7}"/>
              </a:ext>
            </a:extLst>
          </xdr:cNvPr>
          <xdr:cNvGrpSpPr/>
        </xdr:nvGrpSpPr>
        <xdr:grpSpPr>
          <a:xfrm>
            <a:off x="9477375" y="478154"/>
            <a:ext cx="8216265" cy="6275071"/>
            <a:chOff x="9620250" y="209549"/>
            <a:chExt cx="7848600" cy="6232442"/>
          </a:xfrm>
        </xdr:grpSpPr>
        <xdr:sp macro="" textlink="">
          <xdr:nvSpPr>
            <xdr:cNvPr id="10" name="四角形: 角を丸くする 9">
              <a:extLst>
                <a:ext uri="{FF2B5EF4-FFF2-40B4-BE49-F238E27FC236}">
                  <a16:creationId xmlns:a16="http://schemas.microsoft.com/office/drawing/2014/main" id="{9A990E05-A09D-0C04-8478-68BC5FCA8AB8}"/>
                </a:ext>
              </a:extLst>
            </xdr:cNvPr>
            <xdr:cNvSpPr/>
          </xdr:nvSpPr>
          <xdr:spPr>
            <a:xfrm>
              <a:off x="9620250" y="209549"/>
              <a:ext cx="7848600" cy="6232442"/>
            </a:xfrm>
            <a:prstGeom prst="roundRect">
              <a:avLst>
                <a:gd name="adj" fmla="val 1441"/>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latin typeface="メイリオ" panose="020B0604030504040204" pitchFamily="50" charset="-128"/>
                  <a:ea typeface="メイリオ" panose="020B0604030504040204" pitchFamily="50" charset="-128"/>
                </a:rPr>
                <a:t>♣　はじめに</a:t>
              </a:r>
              <a:endParaRPr kumimoji="1" lang="en-US" altLang="ja-JP" sz="1400">
                <a:latin typeface="メイリオ" panose="020B0604030504040204" pitchFamily="50" charset="-128"/>
                <a:ea typeface="メイリオ" panose="020B0604030504040204" pitchFamily="50" charset="-128"/>
              </a:endParaRPr>
            </a:p>
            <a:p>
              <a:pPr lvl="1" algn="l"/>
              <a:r>
                <a:rPr kumimoji="1" lang="ja-JP" altLang="en-US" sz="1400">
                  <a:latin typeface="メイリオ" panose="020B0604030504040204" pitchFamily="50" charset="-128"/>
                  <a:ea typeface="メイリオ" panose="020B0604030504040204" pitchFamily="50" charset="-128"/>
                </a:rPr>
                <a:t>本ファイルは</a:t>
              </a:r>
              <a:r>
                <a:rPr kumimoji="1" lang="en-US" altLang="ja-JP" sz="1800" b="1">
                  <a:latin typeface="メイリオ" panose="020B0604030504040204" pitchFamily="50" charset="-128"/>
                  <a:ea typeface="メイリオ" panose="020B0604030504040204" pitchFamily="50" charset="-128"/>
                </a:rPr>
                <a:t>【</a:t>
              </a:r>
              <a:r>
                <a:rPr kumimoji="1" lang="ja-JP" altLang="en-US" sz="1800" b="1">
                  <a:latin typeface="メイリオ" panose="020B0604030504040204" pitchFamily="50" charset="-128"/>
                  <a:ea typeface="メイリオ" panose="020B0604030504040204" pitchFamily="50" charset="-128"/>
                </a:rPr>
                <a:t>資材の契約分または契約外</a:t>
              </a:r>
              <a:r>
                <a:rPr kumimoji="1" lang="en-US" altLang="ja-JP" sz="1800" b="1">
                  <a:latin typeface="メイリオ" panose="020B0604030504040204" pitchFamily="50" charset="-128"/>
                  <a:ea typeface="メイリオ" panose="020B0604030504040204" pitchFamily="50" charset="-128"/>
                </a:rPr>
                <a:t>】</a:t>
              </a:r>
              <a:r>
                <a:rPr kumimoji="1" lang="ja-JP" altLang="en-US" sz="1400" b="0">
                  <a:latin typeface="メイリオ" panose="020B0604030504040204" pitchFamily="50" charset="-128"/>
                  <a:ea typeface="メイリオ" panose="020B0604030504040204" pitchFamily="50" charset="-128"/>
                </a:rPr>
                <a:t>の請求時に使用する帳票です。</a:t>
              </a:r>
              <a:endParaRPr kumimoji="1" lang="en-US" altLang="ja-JP" sz="1400" b="0">
                <a:latin typeface="メイリオ" panose="020B0604030504040204" pitchFamily="50" charset="-128"/>
                <a:ea typeface="メイリオ" panose="020B0604030504040204" pitchFamily="50" charset="-128"/>
              </a:endParaRPr>
            </a:p>
            <a:p>
              <a:pPr lvl="1" algn="l"/>
              <a:r>
                <a:rPr kumimoji="1" lang="en-US" altLang="ja-JP" sz="1400" b="0">
                  <a:latin typeface="メイリオ" panose="020B0604030504040204" pitchFamily="50" charset="-128"/>
                  <a:ea typeface="メイリオ" panose="020B0604030504040204" pitchFamily="50" charset="-128"/>
                </a:rPr>
                <a:t>『</a:t>
              </a:r>
              <a:r>
                <a:rPr kumimoji="1" lang="ja-JP" altLang="en-US" sz="1400" b="0">
                  <a:latin typeface="メイリオ" panose="020B0604030504040204" pitchFamily="50" charset="-128"/>
                  <a:ea typeface="メイリオ" panose="020B0604030504040204" pitchFamily="50" charset="-128"/>
                </a:rPr>
                <a:t>請求書</a:t>
              </a:r>
              <a:r>
                <a:rPr kumimoji="1" lang="en-US" altLang="ja-JP" sz="1400" b="0">
                  <a:latin typeface="メイリオ" panose="020B0604030504040204" pitchFamily="50" charset="-128"/>
                  <a:ea typeface="メイリオ" panose="020B0604030504040204" pitchFamily="50" charset="-128"/>
                </a:rPr>
                <a:t>』</a:t>
              </a:r>
              <a:r>
                <a:rPr kumimoji="1" lang="ja-JP" altLang="en-US" sz="1400" b="0">
                  <a:latin typeface="メイリオ" panose="020B0604030504040204" pitchFamily="50" charset="-128"/>
                  <a:ea typeface="メイリオ" panose="020B0604030504040204" pitchFamily="50" charset="-128"/>
                </a:rPr>
                <a:t>および</a:t>
              </a:r>
              <a:r>
                <a:rPr kumimoji="1" lang="en-US" altLang="ja-JP" sz="1400" b="0">
                  <a:latin typeface="メイリオ" panose="020B0604030504040204" pitchFamily="50" charset="-128"/>
                  <a:ea typeface="メイリオ" panose="020B0604030504040204" pitchFamily="50" charset="-128"/>
                </a:rPr>
                <a:t>『</a:t>
              </a:r>
              <a:r>
                <a:rPr kumimoji="1" lang="ja-JP" altLang="en-US" sz="1400" b="0">
                  <a:latin typeface="メイリオ" panose="020B0604030504040204" pitchFamily="50" charset="-128"/>
                  <a:ea typeface="メイリオ" panose="020B0604030504040204" pitchFamily="50" charset="-128"/>
                </a:rPr>
                <a:t>請求明細書（資材契約用）</a:t>
              </a:r>
              <a:r>
                <a:rPr kumimoji="1" lang="en-US" altLang="ja-JP" sz="1400" b="0">
                  <a:latin typeface="メイリオ" panose="020B0604030504040204" pitchFamily="50" charset="-128"/>
                  <a:ea typeface="メイリオ" panose="020B0604030504040204" pitchFamily="50" charset="-128"/>
                </a:rPr>
                <a:t>』</a:t>
              </a:r>
              <a:r>
                <a:rPr kumimoji="1" lang="ja-JP" altLang="en-US" sz="1400" b="0">
                  <a:latin typeface="メイリオ" panose="020B0604030504040204" pitchFamily="50" charset="-128"/>
                  <a:ea typeface="メイリオ" panose="020B0604030504040204" pitchFamily="50" charset="-128"/>
                </a:rPr>
                <a:t>、</a:t>
              </a:r>
              <a:r>
                <a:rPr kumimoji="1" lang="en-US" altLang="ja-JP" sz="1400" b="0">
                  <a:latin typeface="メイリオ" panose="020B0604030504040204" pitchFamily="50" charset="-128"/>
                  <a:ea typeface="メイリオ" panose="020B0604030504040204" pitchFamily="50" charset="-128"/>
                </a:rPr>
                <a:t>『</a:t>
              </a:r>
              <a:r>
                <a:rPr kumimoji="1" lang="ja-JP" altLang="en-US" sz="1400" b="0">
                  <a:latin typeface="メイリオ" panose="020B0604030504040204" pitchFamily="50" charset="-128"/>
                  <a:ea typeface="メイリオ" panose="020B0604030504040204" pitchFamily="50" charset="-128"/>
                </a:rPr>
                <a:t>請求明細書（契約外）</a:t>
              </a:r>
              <a:r>
                <a:rPr kumimoji="1" lang="en-US" altLang="ja-JP" sz="1400" b="0">
                  <a:latin typeface="メイリオ" panose="020B0604030504040204" pitchFamily="50" charset="-128"/>
                  <a:ea typeface="メイリオ" panose="020B0604030504040204" pitchFamily="50" charset="-128"/>
                </a:rPr>
                <a:t>』</a:t>
              </a:r>
            </a:p>
            <a:p>
              <a:pPr lvl="1" algn="l"/>
              <a:r>
                <a:rPr kumimoji="1" lang="ja-JP" altLang="en-US" sz="1400" b="0">
                  <a:latin typeface="メイリオ" panose="020B0604030504040204" pitchFamily="50" charset="-128"/>
                  <a:ea typeface="メイリオ" panose="020B0604030504040204" pitchFamily="50" charset="-128"/>
                </a:rPr>
                <a:t>３種類のシートで構成されています。</a:t>
              </a:r>
              <a:endParaRPr kumimoji="1" lang="en-US" altLang="ja-JP" sz="1800" b="1">
                <a:latin typeface="メイリオ" panose="020B0604030504040204" pitchFamily="50" charset="-128"/>
                <a:ea typeface="メイリオ" panose="020B0604030504040204" pitchFamily="50" charset="-128"/>
              </a:endParaRPr>
            </a:p>
            <a:p>
              <a:pPr algn="l"/>
              <a:endParaRPr kumimoji="1" lang="en-US" altLang="ja-JP" sz="1400">
                <a:latin typeface="メイリオ" panose="020B0604030504040204" pitchFamily="50" charset="-128"/>
                <a:ea typeface="メイリオ" panose="020B0604030504040204" pitchFamily="50" charset="-128"/>
              </a:endParaRPr>
            </a:p>
            <a:p>
              <a:pPr algn="l"/>
              <a:r>
                <a:rPr kumimoji="1" lang="ja-JP" altLang="en-US" sz="1400">
                  <a:latin typeface="メイリオ" panose="020B0604030504040204" pitchFamily="50" charset="-128"/>
                  <a:ea typeface="メイリオ" panose="020B0604030504040204" pitchFamily="50" charset="-128"/>
                </a:rPr>
                <a:t>♣　記入方法について</a:t>
              </a:r>
              <a:endParaRPr kumimoji="1" lang="en-US" altLang="ja-JP" sz="1400">
                <a:latin typeface="メイリオ" panose="020B0604030504040204" pitchFamily="50" charset="-128"/>
                <a:ea typeface="メイリオ" panose="020B0604030504040204" pitchFamily="50" charset="-128"/>
              </a:endParaRPr>
            </a:p>
            <a:p>
              <a:pPr lvl="1" algn="l"/>
              <a:r>
                <a:rPr kumimoji="1" lang="ja-JP" altLang="en-US" sz="1400">
                  <a:latin typeface="メイリオ" panose="020B0604030504040204" pitchFamily="50" charset="-128"/>
                  <a:ea typeface="メイリオ" panose="020B0604030504040204" pitchFamily="50" charset="-128"/>
                </a:rPr>
                <a:t>入力していただく箇所を着色しております。すべて入力してください。</a:t>
              </a:r>
              <a:endParaRPr kumimoji="1" lang="en-US" altLang="ja-JP" sz="1400">
                <a:latin typeface="メイリオ" panose="020B0604030504040204" pitchFamily="50" charset="-128"/>
                <a:ea typeface="メイリオ" panose="020B0604030504040204" pitchFamily="50" charset="-128"/>
              </a:endParaRPr>
            </a:p>
            <a:p>
              <a:pPr lvl="1" algn="l"/>
              <a:r>
                <a:rPr kumimoji="1" lang="ja-JP" altLang="en-US" sz="1400">
                  <a:latin typeface="メイリオ" panose="020B0604030504040204" pitchFamily="50" charset="-128"/>
                  <a:ea typeface="メイリオ" panose="020B0604030504040204" pitchFamily="50" charset="-128"/>
                </a:rPr>
                <a:t>記載欄の色別につきましては下記のとおりです。</a:t>
              </a:r>
              <a:endParaRPr kumimoji="1" lang="en-US" altLang="ja-JP" sz="1400">
                <a:latin typeface="メイリオ" panose="020B0604030504040204" pitchFamily="50" charset="-128"/>
                <a:ea typeface="メイリオ" panose="020B0604030504040204" pitchFamily="50" charset="-128"/>
              </a:endParaRPr>
            </a:p>
            <a:p>
              <a:pPr lvl="1" algn="l"/>
              <a:endParaRPr kumimoji="1" lang="en-US" altLang="ja-JP" sz="1400">
                <a:latin typeface="メイリオ" panose="020B0604030504040204" pitchFamily="50" charset="-128"/>
                <a:ea typeface="メイリオ" panose="020B0604030504040204" pitchFamily="50" charset="-128"/>
              </a:endParaRPr>
            </a:p>
            <a:p>
              <a:pPr lvl="2" algn="l"/>
              <a:r>
                <a:rPr kumimoji="1" lang="en-US" altLang="ja-JP" sz="1050">
                  <a:latin typeface="メイリオ" panose="020B0604030504040204" pitchFamily="50" charset="-128"/>
                  <a:ea typeface="メイリオ" panose="020B0604030504040204" pitchFamily="50" charset="-128"/>
                </a:rPr>
                <a:t>※</a:t>
              </a:r>
              <a:r>
                <a:rPr kumimoji="1" lang="ja-JP" altLang="en-US" sz="1050">
                  <a:latin typeface="メイリオ" panose="020B0604030504040204" pitchFamily="50" charset="-128"/>
                  <a:ea typeface="メイリオ" panose="020B0604030504040204" pitchFamily="50" charset="-128"/>
                </a:rPr>
                <a:t>インボイス制度対応に必要な記載事項</a:t>
              </a:r>
              <a:endParaRPr kumimoji="1" lang="en-US" altLang="ja-JP" sz="1050">
                <a:latin typeface="メイリオ" panose="020B0604030504040204" pitchFamily="50" charset="-128"/>
                <a:ea typeface="メイリオ" panose="020B0604030504040204" pitchFamily="50" charset="-128"/>
              </a:endParaRPr>
            </a:p>
            <a:p>
              <a:pPr lvl="2" algn="l"/>
              <a:r>
                <a:rPr kumimoji="1" lang="ja-JP" altLang="en-US" sz="1050">
                  <a:latin typeface="メイリオ" panose="020B0604030504040204" pitchFamily="50" charset="-128"/>
                  <a:ea typeface="メイリオ" panose="020B0604030504040204" pitchFamily="50" charset="-128"/>
                </a:rPr>
                <a:t>　①氏名または名称および</a:t>
              </a:r>
              <a:r>
                <a:rPr kumimoji="1" lang="ja-JP" altLang="en-US" sz="1100" b="1" u="sng">
                  <a:solidFill>
                    <a:srgbClr val="FF0000"/>
                  </a:solidFill>
                  <a:latin typeface="メイリオ" panose="020B0604030504040204" pitchFamily="50" charset="-128"/>
                  <a:ea typeface="メイリオ" panose="020B0604030504040204" pitchFamily="50" charset="-128"/>
                </a:rPr>
                <a:t>登録番号（税務署への届出が必要です。）</a:t>
              </a:r>
              <a:endParaRPr kumimoji="1" lang="en-US" altLang="ja-JP" sz="1100" b="1" u="sng">
                <a:solidFill>
                  <a:srgbClr val="FF0000"/>
                </a:solidFill>
                <a:latin typeface="メイリオ" panose="020B0604030504040204" pitchFamily="50" charset="-128"/>
                <a:ea typeface="メイリオ" panose="020B0604030504040204" pitchFamily="50" charset="-128"/>
              </a:endParaRPr>
            </a:p>
            <a:p>
              <a:pPr lvl="2" algn="l"/>
              <a:r>
                <a:rPr kumimoji="1" lang="ja-JP" altLang="en-US" sz="1050" u="none">
                  <a:solidFill>
                    <a:schemeClr val="bg1"/>
                  </a:solidFill>
                  <a:latin typeface="メイリオ" panose="020B0604030504040204" pitchFamily="50" charset="-128"/>
                  <a:ea typeface="メイリオ" panose="020B0604030504040204" pitchFamily="50" charset="-128"/>
                </a:rPr>
                <a:t>　②取引年月日　</a:t>
              </a:r>
              <a:r>
                <a:rPr kumimoji="1" lang="en-US" altLang="ja-JP" sz="1050" u="none">
                  <a:solidFill>
                    <a:schemeClr val="bg1"/>
                  </a:solidFill>
                  <a:latin typeface="メイリオ" panose="020B0604030504040204" pitchFamily="50" charset="-128"/>
                  <a:ea typeface="メイリオ" panose="020B0604030504040204" pitchFamily="50" charset="-128"/>
                </a:rPr>
                <a:t>※</a:t>
              </a:r>
              <a:r>
                <a:rPr kumimoji="1" lang="ja-JP" altLang="en-US" sz="1050" u="none">
                  <a:solidFill>
                    <a:schemeClr val="bg1"/>
                  </a:solidFill>
                  <a:latin typeface="メイリオ" panose="020B0604030504040204" pitchFamily="50" charset="-128"/>
                  <a:ea typeface="メイリオ" panose="020B0604030504040204" pitchFamily="50" charset="-128"/>
                </a:rPr>
                <a:t>請求日</a:t>
              </a:r>
              <a:endParaRPr kumimoji="1" lang="en-US" altLang="ja-JP" sz="1050" u="none">
                <a:solidFill>
                  <a:schemeClr val="bg1"/>
                </a:solidFill>
                <a:latin typeface="メイリオ" panose="020B0604030504040204" pitchFamily="50" charset="-128"/>
                <a:ea typeface="メイリオ" panose="020B0604030504040204" pitchFamily="50" charset="-128"/>
              </a:endParaRPr>
            </a:p>
            <a:p>
              <a:pPr lvl="2" algn="l"/>
              <a:r>
                <a:rPr kumimoji="1" lang="ja-JP" altLang="en-US" sz="1050" u="none">
                  <a:solidFill>
                    <a:schemeClr val="bg1"/>
                  </a:solidFill>
                  <a:latin typeface="メイリオ" panose="020B0604030504040204" pitchFamily="50" charset="-128"/>
                  <a:ea typeface="メイリオ" panose="020B0604030504040204" pitchFamily="50" charset="-128"/>
                </a:rPr>
                <a:t>　③取引内容　　</a:t>
              </a:r>
              <a:r>
                <a:rPr kumimoji="1" lang="en-US" altLang="ja-JP" sz="1050" u="none">
                  <a:solidFill>
                    <a:schemeClr val="bg1"/>
                  </a:solidFill>
                  <a:latin typeface="メイリオ" panose="020B0604030504040204" pitchFamily="50" charset="-128"/>
                  <a:ea typeface="メイリオ" panose="020B0604030504040204" pitchFamily="50" charset="-128"/>
                </a:rPr>
                <a:t>※</a:t>
              </a:r>
              <a:r>
                <a:rPr kumimoji="1" lang="ja-JP" altLang="en-US" sz="1050" u="none">
                  <a:solidFill>
                    <a:schemeClr val="bg1"/>
                  </a:solidFill>
                  <a:latin typeface="メイリオ" panose="020B0604030504040204" pitchFamily="50" charset="-128"/>
                  <a:ea typeface="メイリオ" panose="020B0604030504040204" pitchFamily="50" charset="-128"/>
                </a:rPr>
                <a:t>契約内容</a:t>
              </a:r>
              <a:endParaRPr kumimoji="1" lang="en-US" altLang="ja-JP" sz="1050" u="none">
                <a:solidFill>
                  <a:schemeClr val="bg1"/>
                </a:solidFill>
                <a:latin typeface="メイリオ" panose="020B0604030504040204" pitchFamily="50" charset="-128"/>
                <a:ea typeface="メイリオ" panose="020B0604030504040204" pitchFamily="50" charset="-128"/>
              </a:endParaRPr>
            </a:p>
            <a:p>
              <a:pPr lvl="2" algn="l"/>
              <a:r>
                <a:rPr kumimoji="1" lang="ja-JP" altLang="en-US" sz="1050" u="none">
                  <a:solidFill>
                    <a:schemeClr val="bg1"/>
                  </a:solidFill>
                  <a:latin typeface="メイリオ" panose="020B0604030504040204" pitchFamily="50" charset="-128"/>
                  <a:ea typeface="メイリオ" panose="020B0604030504040204" pitchFamily="50" charset="-128"/>
                </a:rPr>
                <a:t>　➃税率ごとの対価の額および適用税率</a:t>
              </a:r>
              <a:endParaRPr kumimoji="1" lang="en-US" altLang="ja-JP" sz="1050" u="none">
                <a:solidFill>
                  <a:schemeClr val="bg1"/>
                </a:solidFill>
                <a:latin typeface="メイリオ" panose="020B0604030504040204" pitchFamily="50" charset="-128"/>
                <a:ea typeface="メイリオ" panose="020B0604030504040204" pitchFamily="50" charset="-128"/>
              </a:endParaRPr>
            </a:p>
            <a:p>
              <a:pPr lvl="2" algn="l"/>
              <a:r>
                <a:rPr kumimoji="1" lang="ja-JP" altLang="en-US" sz="1050" u="none">
                  <a:solidFill>
                    <a:schemeClr val="bg1"/>
                  </a:solidFill>
                  <a:latin typeface="メイリオ" panose="020B0604030504040204" pitchFamily="50" charset="-128"/>
                  <a:ea typeface="メイリオ" panose="020B0604030504040204" pitchFamily="50" charset="-128"/>
                </a:rPr>
                <a:t>　⑤税率ごとの消費税額等</a:t>
              </a:r>
              <a:endParaRPr kumimoji="1" lang="en-US" altLang="ja-JP" sz="1050" u="none">
                <a:solidFill>
                  <a:schemeClr val="bg1"/>
                </a:solidFill>
                <a:latin typeface="メイリオ" panose="020B0604030504040204" pitchFamily="50" charset="-128"/>
                <a:ea typeface="メイリオ" panose="020B0604030504040204" pitchFamily="50" charset="-128"/>
              </a:endParaRPr>
            </a:p>
            <a:p>
              <a:pPr marL="914400" marR="0" lvl="2"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lt1"/>
                  </a:solidFill>
                  <a:effectLst/>
                  <a:latin typeface="+mn-lt"/>
                  <a:ea typeface="+mn-ea"/>
                  <a:cs typeface="+mn-cs"/>
                </a:rPr>
                <a:t>　　</a:t>
              </a:r>
              <a:r>
                <a:rPr kumimoji="1" lang="en-US" altLang="ja-JP" sz="1100">
                  <a:solidFill>
                    <a:schemeClr val="lt1"/>
                  </a:solidFill>
                  <a:effectLst/>
                  <a:latin typeface="+mn-lt"/>
                  <a:ea typeface="+mn-ea"/>
                  <a:cs typeface="+mn-cs"/>
                </a:rPr>
                <a:t>※</a:t>
              </a:r>
              <a:r>
                <a:rPr kumimoji="1" lang="ja-JP" altLang="ja-JP" sz="1100" b="1" u="sng">
                  <a:solidFill>
                    <a:schemeClr val="lt1"/>
                  </a:solidFill>
                  <a:effectLst/>
                  <a:latin typeface="+mn-lt"/>
                  <a:ea typeface="+mn-ea"/>
                  <a:cs typeface="+mn-cs"/>
                </a:rPr>
                <a:t>軽減税率や非課税、</a:t>
              </a:r>
              <a:r>
                <a:rPr kumimoji="1" lang="ja-JP" altLang="en-US" sz="1100" b="1" u="sng">
                  <a:solidFill>
                    <a:schemeClr val="lt1"/>
                  </a:solidFill>
                  <a:effectLst/>
                  <a:latin typeface="+mn-lt"/>
                  <a:ea typeface="+mn-ea"/>
                  <a:cs typeface="+mn-cs"/>
                </a:rPr>
                <a:t>不課税</a:t>
              </a:r>
              <a:r>
                <a:rPr kumimoji="1" lang="ja-JP" altLang="ja-JP" sz="1100" b="1" u="sng">
                  <a:solidFill>
                    <a:schemeClr val="lt1"/>
                  </a:solidFill>
                  <a:effectLst/>
                  <a:latin typeface="+mn-lt"/>
                  <a:ea typeface="+mn-ea"/>
                  <a:cs typeface="+mn-cs"/>
                </a:rPr>
                <a:t>の取引がある場合は</a:t>
              </a:r>
              <a:r>
                <a:rPr kumimoji="1" lang="en-US" altLang="ja-JP" sz="1100" b="1" u="sng">
                  <a:solidFill>
                    <a:schemeClr val="lt1"/>
                  </a:solidFill>
                  <a:effectLst/>
                  <a:latin typeface="+mn-lt"/>
                  <a:ea typeface="+mn-ea"/>
                  <a:cs typeface="+mn-cs"/>
                </a:rPr>
                <a:t>『</a:t>
              </a:r>
              <a:r>
                <a:rPr kumimoji="1" lang="ja-JP" altLang="en-US" sz="1100" b="1" u="sng">
                  <a:solidFill>
                    <a:schemeClr val="lt1"/>
                  </a:solidFill>
                  <a:effectLst/>
                  <a:latin typeface="+mn-lt"/>
                  <a:ea typeface="+mn-ea"/>
                  <a:cs typeface="+mn-cs"/>
                </a:rPr>
                <a:t>（一般</a:t>
              </a:r>
              <a:r>
                <a:rPr kumimoji="1" lang="ja-JP" altLang="ja-JP" sz="1100" b="1" u="sng">
                  <a:solidFill>
                    <a:schemeClr val="lt1"/>
                  </a:solidFill>
                  <a:effectLst/>
                  <a:latin typeface="+mn-lt"/>
                  <a:ea typeface="+mn-ea"/>
                  <a:cs typeface="+mn-cs"/>
                </a:rPr>
                <a:t>用</a:t>
              </a:r>
              <a:r>
                <a:rPr kumimoji="1" lang="ja-JP" altLang="en-US" sz="1100" b="1" u="sng">
                  <a:solidFill>
                    <a:schemeClr val="lt1"/>
                  </a:solidFill>
                  <a:effectLst/>
                  <a:latin typeface="+mn-lt"/>
                  <a:ea typeface="+mn-ea"/>
                  <a:cs typeface="+mn-cs"/>
                </a:rPr>
                <a:t>）複数税率用</a:t>
              </a:r>
              <a:r>
                <a:rPr kumimoji="1" lang="en-US" altLang="ja-JP" sz="1100" b="1" u="sng">
                  <a:solidFill>
                    <a:schemeClr val="lt1"/>
                  </a:solidFill>
                  <a:effectLst/>
                  <a:latin typeface="+mn-lt"/>
                  <a:ea typeface="+mn-ea"/>
                  <a:cs typeface="+mn-cs"/>
                </a:rPr>
                <a:t>』</a:t>
              </a:r>
              <a:r>
                <a:rPr kumimoji="1" lang="ja-JP" altLang="ja-JP" sz="1100">
                  <a:solidFill>
                    <a:schemeClr val="lt1"/>
                  </a:solidFill>
                  <a:effectLst/>
                  <a:latin typeface="+mn-lt"/>
                  <a:ea typeface="+mn-ea"/>
                  <a:cs typeface="+mn-cs"/>
                </a:rPr>
                <a:t>をご使用ください。</a:t>
              </a:r>
              <a:endParaRPr lang="ja-JP" altLang="ja-JP" sz="1050">
                <a:effectLst/>
              </a:endParaRPr>
            </a:p>
            <a:p>
              <a:pPr lvl="2" algn="l"/>
              <a:endParaRPr kumimoji="1" lang="en-US" altLang="ja-JP" sz="1050" u="none">
                <a:solidFill>
                  <a:schemeClr val="bg1"/>
                </a:solidFill>
                <a:latin typeface="メイリオ" panose="020B0604030504040204" pitchFamily="50" charset="-128"/>
                <a:ea typeface="メイリオ" panose="020B0604030504040204" pitchFamily="50" charset="-128"/>
              </a:endParaRPr>
            </a:p>
            <a:p>
              <a:pPr lvl="1" algn="l"/>
              <a:r>
                <a:rPr kumimoji="1" lang="ja-JP" altLang="en-US" sz="1400" u="none">
                  <a:solidFill>
                    <a:schemeClr val="bg1"/>
                  </a:solidFill>
                  <a:latin typeface="メイリオ" panose="020B0604030504040204" pitchFamily="50" charset="-128"/>
                  <a:ea typeface="メイリオ" panose="020B0604030504040204" pitchFamily="50" charset="-128"/>
                </a:rPr>
                <a:t>請求内容の金額は</a:t>
              </a:r>
              <a:r>
                <a:rPr kumimoji="1" lang="en-US" altLang="ja-JP" sz="1400" u="none">
                  <a:solidFill>
                    <a:schemeClr val="bg1"/>
                  </a:solidFill>
                  <a:latin typeface="メイリオ" panose="020B0604030504040204" pitchFamily="50" charset="-128"/>
                  <a:ea typeface="メイリオ" panose="020B0604030504040204" pitchFamily="50" charset="-128"/>
                </a:rPr>
                <a:t>『</a:t>
              </a:r>
              <a:r>
                <a:rPr kumimoji="1" lang="ja-JP" altLang="en-US" sz="1400" u="none">
                  <a:solidFill>
                    <a:schemeClr val="bg1"/>
                  </a:solidFill>
                  <a:latin typeface="メイリオ" panose="020B0604030504040204" pitchFamily="50" charset="-128"/>
                  <a:ea typeface="メイリオ" panose="020B0604030504040204" pitchFamily="50" charset="-128"/>
                </a:rPr>
                <a:t>請求明細書</a:t>
              </a:r>
              <a:r>
                <a:rPr kumimoji="1" lang="en-US" altLang="ja-JP" sz="1400" u="none">
                  <a:solidFill>
                    <a:schemeClr val="bg1"/>
                  </a:solidFill>
                  <a:latin typeface="メイリオ" panose="020B0604030504040204" pitchFamily="50" charset="-128"/>
                  <a:ea typeface="メイリオ" panose="020B0604030504040204" pitchFamily="50" charset="-128"/>
                </a:rPr>
                <a:t>』</a:t>
              </a:r>
              <a:r>
                <a:rPr kumimoji="1" lang="ja-JP" altLang="en-US" sz="1400" u="none">
                  <a:solidFill>
                    <a:schemeClr val="bg1"/>
                  </a:solidFill>
                  <a:latin typeface="メイリオ" panose="020B0604030504040204" pitchFamily="50" charset="-128"/>
                  <a:ea typeface="メイリオ" panose="020B0604030504040204" pitchFamily="50" charset="-128"/>
                </a:rPr>
                <a:t>シートと連動しておりますが、直接入力できます。請求明細を別途作成している場合は、直接入力してください。</a:t>
              </a:r>
              <a:endParaRPr kumimoji="1" lang="en-US" altLang="ja-JP" sz="1400" u="none">
                <a:solidFill>
                  <a:schemeClr val="bg1"/>
                </a:solidFill>
                <a:latin typeface="メイリオ" panose="020B0604030504040204" pitchFamily="50" charset="-128"/>
                <a:ea typeface="メイリオ" panose="020B0604030504040204" pitchFamily="50" charset="-128"/>
              </a:endParaRPr>
            </a:p>
          </xdr:txBody>
        </xdr:sp>
        <xdr:sp macro="" textlink="">
          <xdr:nvSpPr>
            <xdr:cNvPr id="12" name="テキスト ボックス 11">
              <a:extLst>
                <a:ext uri="{FF2B5EF4-FFF2-40B4-BE49-F238E27FC236}">
                  <a16:creationId xmlns:a16="http://schemas.microsoft.com/office/drawing/2014/main" id="{CDE35716-6A7B-26BC-CC6E-1D4A8DE3B9B6}"/>
                </a:ext>
              </a:extLst>
            </xdr:cNvPr>
            <xdr:cNvSpPr txBox="1">
              <a:spLocks/>
            </xdr:cNvSpPr>
          </xdr:nvSpPr>
          <xdr:spPr>
            <a:xfrm>
              <a:off x="10238514" y="3092362"/>
              <a:ext cx="1053462" cy="326788"/>
            </a:xfrm>
            <a:prstGeom prst="rect">
              <a:avLst/>
            </a:prstGeom>
            <a:solidFill>
              <a:srgbClr val="FCE4D6"/>
            </a:solidFill>
            <a:ln w="1587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900">
                  <a:latin typeface="HG丸ｺﾞｼｯｸM-PRO" panose="020F0600000000000000" pitchFamily="50" charset="-128"/>
                  <a:ea typeface="HG丸ｺﾞｼｯｸM-PRO" panose="020F0600000000000000" pitchFamily="50" charset="-128"/>
                </a:rPr>
                <a:t>注文書情報</a:t>
              </a:r>
              <a:endParaRPr kumimoji="1" lang="ja-JP" altLang="en-US" sz="900">
                <a:solidFill>
                  <a:schemeClr val="accent6">
                    <a:lumMod val="60000"/>
                    <a:lumOff val="40000"/>
                  </a:schemeClr>
                </a:solidFill>
                <a:latin typeface="HG丸ｺﾞｼｯｸM-PRO" panose="020F0600000000000000" pitchFamily="50" charset="-128"/>
                <a:ea typeface="HG丸ｺﾞｼｯｸM-PRO" panose="020F0600000000000000" pitchFamily="50" charset="-128"/>
              </a:endParaRPr>
            </a:p>
          </xdr:txBody>
        </xdr:sp>
        <xdr:sp macro="" textlink="">
          <xdr:nvSpPr>
            <xdr:cNvPr id="14" name="テキスト ボックス 13">
              <a:extLst>
                <a:ext uri="{FF2B5EF4-FFF2-40B4-BE49-F238E27FC236}">
                  <a16:creationId xmlns:a16="http://schemas.microsoft.com/office/drawing/2014/main" id="{29289BB4-9CF1-775E-318A-675456C5A9CA}"/>
                </a:ext>
              </a:extLst>
            </xdr:cNvPr>
            <xdr:cNvSpPr txBox="1">
              <a:spLocks/>
            </xdr:cNvSpPr>
          </xdr:nvSpPr>
          <xdr:spPr>
            <a:xfrm>
              <a:off x="11357244" y="3092397"/>
              <a:ext cx="1057689" cy="326785"/>
            </a:xfrm>
            <a:prstGeom prst="rect">
              <a:avLst/>
            </a:prstGeom>
            <a:solidFill>
              <a:srgbClr val="FFF2CC"/>
            </a:solidFill>
            <a:ln w="1587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貴社情報</a:t>
              </a:r>
            </a:p>
          </xdr:txBody>
        </xdr:sp>
        <xdr:sp macro="" textlink="">
          <xdr:nvSpPr>
            <xdr:cNvPr id="15" name="テキスト ボックス 14">
              <a:extLst>
                <a:ext uri="{FF2B5EF4-FFF2-40B4-BE49-F238E27FC236}">
                  <a16:creationId xmlns:a16="http://schemas.microsoft.com/office/drawing/2014/main" id="{9106182F-52EA-98BC-C2DB-54953CAADE32}"/>
                </a:ext>
              </a:extLst>
            </xdr:cNvPr>
            <xdr:cNvSpPr txBox="1">
              <a:spLocks/>
            </xdr:cNvSpPr>
          </xdr:nvSpPr>
          <xdr:spPr>
            <a:xfrm>
              <a:off x="12466841" y="3092145"/>
              <a:ext cx="1053462" cy="334986"/>
            </a:xfrm>
            <a:prstGeom prst="rect">
              <a:avLst/>
            </a:prstGeom>
            <a:solidFill>
              <a:srgbClr val="FFFFAF"/>
            </a:solidFill>
            <a:ln w="1587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900">
                  <a:latin typeface="HG丸ｺﾞｼｯｸM-PRO" panose="020F0600000000000000" pitchFamily="50" charset="-128"/>
                  <a:ea typeface="HG丸ｺﾞｼｯｸM-PRO" panose="020F0600000000000000" pitchFamily="50" charset="-128"/>
                </a:rPr>
                <a:t>請求情報</a:t>
              </a:r>
              <a:endParaRPr kumimoji="1" lang="ja-JP" altLang="en-US" sz="900">
                <a:solidFill>
                  <a:schemeClr val="accent6">
                    <a:lumMod val="60000"/>
                    <a:lumOff val="40000"/>
                  </a:schemeClr>
                </a:solidFill>
                <a:latin typeface="HG丸ｺﾞｼｯｸM-PRO" panose="020F0600000000000000" pitchFamily="50" charset="-128"/>
                <a:ea typeface="HG丸ｺﾞｼｯｸM-PRO" panose="020F0600000000000000" pitchFamily="50" charset="-128"/>
              </a:endParaRPr>
            </a:p>
          </xdr:txBody>
        </xdr:sp>
      </xdr:grpSp>
      <xdr:sp macro="" textlink="">
        <xdr:nvSpPr>
          <xdr:cNvPr id="16" name="正方形/長方形 15">
            <a:extLst>
              <a:ext uri="{FF2B5EF4-FFF2-40B4-BE49-F238E27FC236}">
                <a16:creationId xmlns:a16="http://schemas.microsoft.com/office/drawing/2014/main" id="{4031D7F6-D008-456D-B9F7-C8965DB30312}"/>
              </a:ext>
            </a:extLst>
          </xdr:cNvPr>
          <xdr:cNvSpPr/>
        </xdr:nvSpPr>
        <xdr:spPr>
          <a:xfrm>
            <a:off x="13618845" y="3371850"/>
            <a:ext cx="1123950" cy="340995"/>
          </a:xfrm>
          <a:prstGeom prst="rect">
            <a:avLst/>
          </a:prstGeom>
          <a:solidFill>
            <a:srgbClr val="F2F2F2"/>
          </a:solid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請求情報（自動）</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43816</xdr:rowOff>
    </xdr:from>
    <xdr:to>
      <xdr:col>15</xdr:col>
      <xdr:colOff>255271</xdr:colOff>
      <xdr:row>4</xdr:row>
      <xdr:rowOff>569595</xdr:rowOff>
    </xdr:to>
    <xdr:grpSp>
      <xdr:nvGrpSpPr>
        <xdr:cNvPr id="9" name="グループ化 8">
          <a:extLst>
            <a:ext uri="{FF2B5EF4-FFF2-40B4-BE49-F238E27FC236}">
              <a16:creationId xmlns:a16="http://schemas.microsoft.com/office/drawing/2014/main" id="{F4B5188C-0042-4743-9E39-913CF69BB1FB}"/>
            </a:ext>
          </a:extLst>
        </xdr:cNvPr>
        <xdr:cNvGrpSpPr/>
      </xdr:nvGrpSpPr>
      <xdr:grpSpPr>
        <a:xfrm>
          <a:off x="0" y="45721"/>
          <a:ext cx="15274291" cy="1476374"/>
          <a:chOff x="0" y="72391"/>
          <a:chExt cx="15278101" cy="1480184"/>
        </a:xfrm>
      </xdr:grpSpPr>
      <xdr:sp macro="" textlink="">
        <xdr:nvSpPr>
          <xdr:cNvPr id="6" name="四角形: 角を丸くする 5">
            <a:extLst>
              <a:ext uri="{FF2B5EF4-FFF2-40B4-BE49-F238E27FC236}">
                <a16:creationId xmlns:a16="http://schemas.microsoft.com/office/drawing/2014/main" id="{F3B4EB9F-7FD2-4DE5-869A-2AB226D32C88}"/>
              </a:ext>
            </a:extLst>
          </xdr:cNvPr>
          <xdr:cNvSpPr/>
        </xdr:nvSpPr>
        <xdr:spPr>
          <a:xfrm>
            <a:off x="0" y="72391"/>
            <a:ext cx="15278101" cy="1480184"/>
          </a:xfrm>
          <a:prstGeom prst="round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overflow" horzOverflow="overflow" tIns="0" bIns="0" rtlCol="0" anchor="t"/>
          <a:lstStyle/>
          <a:p>
            <a:pPr algn="l"/>
            <a:r>
              <a:rPr kumimoji="1" lang="ja-JP" altLang="en-US" sz="1100">
                <a:latin typeface="メイリオ" panose="020B0604030504040204" pitchFamily="50" charset="-128"/>
                <a:ea typeface="メイリオ" panose="020B0604030504040204" pitchFamily="50" charset="-128"/>
              </a:rPr>
              <a:t>♣　着色部分　　　　　　について、入力してください。　　　　　　の箇所は、自動で計算されます（入力はお控えください）。</a:t>
            </a:r>
            <a:endParaRPr kumimoji="1" lang="en-US" altLang="ja-JP" sz="1100">
              <a:latin typeface="メイリオ" panose="020B0604030504040204" pitchFamily="50" charset="-128"/>
              <a:ea typeface="メイリオ" panose="020B0604030504040204" pitchFamily="50" charset="-128"/>
            </a:endParaRPr>
          </a:p>
          <a:p>
            <a:pPr algn="l"/>
            <a:r>
              <a:rPr kumimoji="1" lang="ja-JP" altLang="en-US" sz="1100">
                <a:latin typeface="メイリオ" panose="020B0604030504040204" pitchFamily="50" charset="-128"/>
                <a:ea typeface="メイリオ" panose="020B0604030504040204" pitchFamily="50" charset="-128"/>
              </a:rPr>
              <a:t>♣　こちらは、</a:t>
            </a:r>
            <a:r>
              <a:rPr kumimoji="1" lang="en-US" altLang="ja-JP" sz="1100" b="1">
                <a:latin typeface="メイリオ" panose="020B0604030504040204" pitchFamily="50" charset="-128"/>
                <a:ea typeface="メイリオ" panose="020B0604030504040204" pitchFamily="50" charset="-128"/>
              </a:rPr>
              <a:t>【</a:t>
            </a:r>
            <a:r>
              <a:rPr kumimoji="1" lang="ja-JP" altLang="en-US" sz="1100" b="1">
                <a:latin typeface="メイリオ" panose="020B0604030504040204" pitchFamily="50" charset="-128"/>
                <a:ea typeface="メイリオ" panose="020B0604030504040204" pitchFamily="50" charset="-128"/>
              </a:rPr>
              <a:t>資材の契約分</a:t>
            </a:r>
            <a:r>
              <a:rPr kumimoji="1" lang="en-US" altLang="ja-JP" sz="1100" b="1">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の請求明細書シートです。</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契約外</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の請求明細書は、</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請求明細書（契約外）</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を使用してください。</a:t>
            </a:r>
            <a:endParaRPr kumimoji="1" lang="en-US" altLang="ja-JP" sz="1100">
              <a:latin typeface="メイリオ" panose="020B0604030504040204" pitchFamily="50" charset="-128"/>
              <a:ea typeface="メイリオ" panose="020B0604030504040204" pitchFamily="50" charset="-128"/>
            </a:endParaRPr>
          </a:p>
          <a:p>
            <a:pPr algn="l"/>
            <a:r>
              <a:rPr kumimoji="1" lang="ja-JP" altLang="en-US" sz="1100" b="0" u="none">
                <a:latin typeface="メイリオ" panose="020B0604030504040204" pitchFamily="50" charset="-128"/>
                <a:ea typeface="メイリオ" panose="020B0604030504040204" pitchFamily="50" charset="-128"/>
              </a:rPr>
              <a:t>♣　取引内容に係る消費税率が、</a:t>
            </a:r>
            <a:r>
              <a:rPr kumimoji="1" lang="ja-JP" altLang="en-US" sz="1100" b="1" u="sng">
                <a:latin typeface="メイリオ" panose="020B0604030504040204" pitchFamily="50" charset="-128"/>
                <a:ea typeface="メイリオ" panose="020B0604030504040204" pitchFamily="50" charset="-128"/>
              </a:rPr>
              <a:t>標準税率（１０％）の場合のみ</a:t>
            </a:r>
            <a:r>
              <a:rPr kumimoji="1" lang="ja-JP" altLang="en-US" sz="1100" b="0" u="none">
                <a:latin typeface="メイリオ" panose="020B0604030504040204" pitchFamily="50" charset="-128"/>
                <a:ea typeface="メイリオ" panose="020B0604030504040204" pitchFamily="50" charset="-128"/>
              </a:rPr>
              <a:t>で使用できます。軽減税率（８％）や非課税、対象外の取引がある場合は、</a:t>
            </a:r>
            <a:r>
              <a:rPr kumimoji="1" lang="en-US" altLang="ja-JP" sz="1100" b="1" u="none">
                <a:solidFill>
                  <a:schemeClr val="lt1"/>
                </a:solidFill>
                <a:effectLst/>
                <a:latin typeface="+mn-lt"/>
                <a:ea typeface="+mn-ea"/>
                <a:cs typeface="+mn-cs"/>
              </a:rPr>
              <a:t>『</a:t>
            </a:r>
            <a:r>
              <a:rPr kumimoji="1" lang="ja-JP" altLang="ja-JP" sz="1100" b="1" u="none">
                <a:solidFill>
                  <a:schemeClr val="lt1"/>
                </a:solidFill>
                <a:effectLst/>
                <a:latin typeface="+mn-lt"/>
                <a:ea typeface="+mn-ea"/>
                <a:cs typeface="+mn-cs"/>
              </a:rPr>
              <a:t>（一般用）複数税率用</a:t>
            </a:r>
            <a:r>
              <a:rPr kumimoji="1" lang="en-US" altLang="ja-JP" sz="1100" b="1" u="none">
                <a:solidFill>
                  <a:schemeClr val="lt1"/>
                </a:solidFill>
                <a:effectLst/>
                <a:latin typeface="+mn-lt"/>
                <a:ea typeface="+mn-ea"/>
                <a:cs typeface="+mn-cs"/>
              </a:rPr>
              <a:t>』</a:t>
            </a:r>
            <a:r>
              <a:rPr kumimoji="1" lang="ja-JP" altLang="en-US" sz="1100" b="0" u="none">
                <a:latin typeface="メイリオ" panose="020B0604030504040204" pitchFamily="50" charset="-128"/>
                <a:ea typeface="メイリオ" panose="020B0604030504040204" pitchFamily="50" charset="-128"/>
              </a:rPr>
              <a:t>をご使用ください。</a:t>
            </a:r>
            <a:endParaRPr kumimoji="1" lang="en-US" altLang="ja-JP" sz="1100" b="0" u="none">
              <a:latin typeface="メイリオ" panose="020B0604030504040204" pitchFamily="50" charset="-128"/>
              <a:ea typeface="メイリオ" panose="020B0604030504040204" pitchFamily="50" charset="-128"/>
            </a:endParaRPr>
          </a:p>
          <a:p>
            <a:pPr algn="l"/>
            <a:r>
              <a:rPr kumimoji="1" lang="ja-JP" altLang="en-US" sz="1100" b="0" u="none">
                <a:latin typeface="メイリオ" panose="020B0604030504040204" pitchFamily="50" charset="-128"/>
                <a:ea typeface="メイリオ" panose="020B0604030504040204" pitchFamily="50" charset="-128"/>
              </a:rPr>
              <a:t>♣　金額の端数調整等は、「計」行の下、「値引き」行にて調整してください。</a:t>
            </a:r>
            <a:endParaRPr kumimoji="1" lang="en-US" altLang="ja-JP" sz="1100" b="0" u="none">
              <a:latin typeface="メイリオ" panose="020B0604030504040204" pitchFamily="50" charset="-128"/>
              <a:ea typeface="メイリオ"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0">
                <a:solidFill>
                  <a:schemeClr val="lt1"/>
                </a:solidFill>
                <a:effectLst/>
                <a:latin typeface="メイリオ" panose="020B0604030504040204" pitchFamily="50" charset="-128"/>
                <a:ea typeface="メイリオ" panose="020B0604030504040204" pitchFamily="50" charset="-128"/>
                <a:cs typeface="+mn-cs"/>
              </a:rPr>
              <a:t>♣　見積書からコピー</a:t>
            </a:r>
            <a:r>
              <a:rPr kumimoji="1" lang="en-US" altLang="ja-JP" sz="1100" b="0">
                <a:solidFill>
                  <a:schemeClr val="lt1"/>
                </a:solidFill>
                <a:effectLst/>
                <a:latin typeface="メイリオ" panose="020B0604030504040204" pitchFamily="50" charset="-128"/>
                <a:ea typeface="メイリオ" panose="020B0604030504040204" pitchFamily="50" charset="-128"/>
                <a:cs typeface="+mn-cs"/>
              </a:rPr>
              <a:t>&amp;</a:t>
            </a:r>
            <a:r>
              <a:rPr kumimoji="1" lang="ja-JP" altLang="ja-JP" sz="1100" b="0">
                <a:solidFill>
                  <a:schemeClr val="lt1"/>
                </a:solidFill>
                <a:effectLst/>
                <a:latin typeface="メイリオ" panose="020B0604030504040204" pitchFamily="50" charset="-128"/>
                <a:ea typeface="メイリオ" panose="020B0604030504040204" pitchFamily="50" charset="-128"/>
                <a:cs typeface="+mn-cs"/>
              </a:rPr>
              <a:t>ペーストする場合は「値」のみで貼り付けしてください。</a:t>
            </a:r>
            <a:endParaRPr lang="ja-JP" altLang="ja-JP">
              <a:effectLst/>
              <a:latin typeface="メイリオ" panose="020B0604030504040204" pitchFamily="50" charset="-128"/>
              <a:ea typeface="メイリオ" panose="020B0604030504040204" pitchFamily="50" charset="-128"/>
            </a:endParaRPr>
          </a:p>
          <a:p>
            <a:pPr algn="l"/>
            <a:endParaRPr kumimoji="1" lang="en-US" altLang="ja-JP" sz="1100" b="1" u="sng">
              <a:latin typeface="メイリオ" panose="020B0604030504040204" pitchFamily="50" charset="-128"/>
              <a:ea typeface="メイリオ" panose="020B0604030504040204" pitchFamily="50" charset="-128"/>
            </a:endParaRPr>
          </a:p>
        </xdr:txBody>
      </xdr:sp>
      <xdr:grpSp>
        <xdr:nvGrpSpPr>
          <xdr:cNvPr id="2" name="グループ化 1">
            <a:extLst>
              <a:ext uri="{FF2B5EF4-FFF2-40B4-BE49-F238E27FC236}">
                <a16:creationId xmlns:a16="http://schemas.microsoft.com/office/drawing/2014/main" id="{3D0B690F-EAE1-47C5-B088-2D01D3E7600D}"/>
              </a:ext>
            </a:extLst>
          </xdr:cNvPr>
          <xdr:cNvGrpSpPr/>
        </xdr:nvGrpSpPr>
        <xdr:grpSpPr>
          <a:xfrm>
            <a:off x="1097175" y="150139"/>
            <a:ext cx="3467206" cy="219431"/>
            <a:chOff x="1027577" y="142537"/>
            <a:chExt cx="2868663" cy="236592"/>
          </a:xfrm>
        </xdr:grpSpPr>
        <xdr:sp macro="" textlink="">
          <xdr:nvSpPr>
            <xdr:cNvPr id="4" name="正方形/長方形 3">
              <a:extLst>
                <a:ext uri="{FF2B5EF4-FFF2-40B4-BE49-F238E27FC236}">
                  <a16:creationId xmlns:a16="http://schemas.microsoft.com/office/drawing/2014/main" id="{8BCAAC62-AF7B-40F7-AD5F-474E440D1B9B}"/>
                </a:ext>
              </a:extLst>
            </xdr:cNvPr>
            <xdr:cNvSpPr/>
          </xdr:nvSpPr>
          <xdr:spPr>
            <a:xfrm>
              <a:off x="1027577" y="151890"/>
              <a:ext cx="556896" cy="227239"/>
            </a:xfrm>
            <a:prstGeom prst="rect">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25147C13-76E3-48A0-BFFD-8E24CE290B53}"/>
                </a:ext>
              </a:extLst>
            </xdr:cNvPr>
            <xdr:cNvSpPr/>
          </xdr:nvSpPr>
          <xdr:spPr>
            <a:xfrm>
              <a:off x="3285992" y="142537"/>
              <a:ext cx="610248" cy="224479"/>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nvGrpSpPr>
          <xdr:cNvPr id="3" name="グループ化 2">
            <a:extLst>
              <a:ext uri="{FF2B5EF4-FFF2-40B4-BE49-F238E27FC236}">
                <a16:creationId xmlns:a16="http://schemas.microsoft.com/office/drawing/2014/main" id="{A8DC34CB-4DA4-4CBA-90CA-DBF1C0ADD882}"/>
              </a:ext>
            </a:extLst>
          </xdr:cNvPr>
          <xdr:cNvGrpSpPr/>
        </xdr:nvGrpSpPr>
        <xdr:grpSpPr>
          <a:xfrm>
            <a:off x="5370195" y="1125855"/>
            <a:ext cx="1165861" cy="409575"/>
            <a:chOff x="5412105" y="1087755"/>
            <a:chExt cx="1257301" cy="396240"/>
          </a:xfrm>
        </xdr:grpSpPr>
        <xdr:pic>
          <xdr:nvPicPr>
            <xdr:cNvPr id="7" name="図 6">
              <a:extLst>
                <a:ext uri="{FF2B5EF4-FFF2-40B4-BE49-F238E27FC236}">
                  <a16:creationId xmlns:a16="http://schemas.microsoft.com/office/drawing/2014/main" id="{FB30B9CA-043C-4E7D-81AD-DD8667DE4B5D}"/>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417" t="42024" r="87925" b="51199"/>
            <a:stretch/>
          </xdr:blipFill>
          <xdr:spPr bwMode="auto">
            <a:xfrm>
              <a:off x="5412105" y="1087755"/>
              <a:ext cx="1257301" cy="396240"/>
            </a:xfrm>
            <a:prstGeom prst="rect">
              <a:avLst/>
            </a:prstGeom>
            <a:ln>
              <a:noFill/>
            </a:ln>
            <a:extLst>
              <a:ext uri="{53640926-AAD7-44D8-BBD7-CCE9431645EC}">
                <a14:shadowObscured xmlns:a14="http://schemas.microsoft.com/office/drawing/2010/main"/>
              </a:ext>
            </a:extLst>
          </xdr:spPr>
        </xdr:pic>
        <xdr:sp macro="" textlink="">
          <xdr:nvSpPr>
            <xdr:cNvPr id="8" name="正方形/長方形 7">
              <a:extLst>
                <a:ext uri="{FF2B5EF4-FFF2-40B4-BE49-F238E27FC236}">
                  <a16:creationId xmlns:a16="http://schemas.microsoft.com/office/drawing/2014/main" id="{FE68D331-6FF5-47A0-BFE3-FC96E8E2A8DF}"/>
                </a:ext>
              </a:extLst>
            </xdr:cNvPr>
            <xdr:cNvSpPr/>
          </xdr:nvSpPr>
          <xdr:spPr>
            <a:xfrm>
              <a:off x="5684520" y="1202055"/>
              <a:ext cx="163831" cy="196215"/>
            </a:xfrm>
            <a:prstGeom prst="rect">
              <a:avLst/>
            </a:prstGeom>
            <a:noFill/>
            <a:ln w="28575"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xdr:rowOff>
    </xdr:from>
    <xdr:to>
      <xdr:col>7</xdr:col>
      <xdr:colOff>1002030</xdr:colOff>
      <xdr:row>5</xdr:row>
      <xdr:rowOff>293371</xdr:rowOff>
    </xdr:to>
    <xdr:grpSp>
      <xdr:nvGrpSpPr>
        <xdr:cNvPr id="2" name="グループ化 1">
          <a:extLst>
            <a:ext uri="{FF2B5EF4-FFF2-40B4-BE49-F238E27FC236}">
              <a16:creationId xmlns:a16="http://schemas.microsoft.com/office/drawing/2014/main" id="{18FFD85C-DF7A-435A-92D6-0EEE57B37E0C}"/>
            </a:ext>
          </a:extLst>
        </xdr:cNvPr>
        <xdr:cNvGrpSpPr/>
      </xdr:nvGrpSpPr>
      <xdr:grpSpPr>
        <a:xfrm>
          <a:off x="0" y="1"/>
          <a:ext cx="12759690" cy="1482090"/>
          <a:chOff x="0" y="1"/>
          <a:chExt cx="12755880" cy="1483995"/>
        </a:xfrm>
      </xdr:grpSpPr>
      <xdr:sp macro="" textlink="">
        <xdr:nvSpPr>
          <xdr:cNvPr id="6" name="四角形: 角を丸くする 5">
            <a:extLst>
              <a:ext uri="{FF2B5EF4-FFF2-40B4-BE49-F238E27FC236}">
                <a16:creationId xmlns:a16="http://schemas.microsoft.com/office/drawing/2014/main" id="{490D018C-ACA3-44DB-9C1C-9E0AD656EA98}"/>
              </a:ext>
            </a:extLst>
          </xdr:cNvPr>
          <xdr:cNvSpPr/>
        </xdr:nvSpPr>
        <xdr:spPr>
          <a:xfrm>
            <a:off x="0" y="1"/>
            <a:ext cx="12755880" cy="1483995"/>
          </a:xfrm>
          <a:prstGeom prst="round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overflow" horzOverflow="overflow" tIns="0" bIns="0" rtlCol="0" anchor="t"/>
          <a:lstStyle/>
          <a:p>
            <a:pPr algn="l"/>
            <a:r>
              <a:rPr kumimoji="1" lang="ja-JP" altLang="en-US" sz="1100">
                <a:latin typeface="メイリオ" panose="020B0604030504040204" pitchFamily="50" charset="-128"/>
                <a:ea typeface="メイリオ" panose="020B0604030504040204" pitchFamily="50" charset="-128"/>
              </a:rPr>
              <a:t>♣　着色部分　　　　　　について、入力してください。　　　　　の箇所は、自動で計算されます（入力はお控えください）。</a:t>
            </a:r>
            <a:endParaRPr kumimoji="1" lang="en-US" altLang="ja-JP" sz="1100">
              <a:latin typeface="メイリオ" panose="020B0604030504040204" pitchFamily="50" charset="-128"/>
              <a:ea typeface="メイリオ" panose="020B0604030504040204" pitchFamily="50" charset="-128"/>
            </a:endParaRPr>
          </a:p>
          <a:p>
            <a:pPr algn="l"/>
            <a:r>
              <a:rPr kumimoji="1" lang="ja-JP" altLang="en-US" sz="1100">
                <a:latin typeface="メイリオ" panose="020B0604030504040204" pitchFamily="50" charset="-128"/>
                <a:ea typeface="メイリオ" panose="020B0604030504040204" pitchFamily="50" charset="-128"/>
              </a:rPr>
              <a:t>♣　こちらは、</a:t>
            </a:r>
            <a:r>
              <a:rPr kumimoji="1" lang="en-US" altLang="ja-JP" sz="1100" b="1">
                <a:latin typeface="メイリオ" panose="020B0604030504040204" pitchFamily="50" charset="-128"/>
                <a:ea typeface="メイリオ" panose="020B0604030504040204" pitchFamily="50" charset="-128"/>
              </a:rPr>
              <a:t>【</a:t>
            </a:r>
            <a:r>
              <a:rPr kumimoji="1" lang="ja-JP" altLang="en-US" sz="1100" b="1">
                <a:latin typeface="メイリオ" panose="020B0604030504040204" pitchFamily="50" charset="-128"/>
                <a:ea typeface="メイリオ" panose="020B0604030504040204" pitchFamily="50" charset="-128"/>
              </a:rPr>
              <a:t>契約外</a:t>
            </a:r>
            <a:r>
              <a:rPr kumimoji="1" lang="en-US" altLang="ja-JP" sz="1100" b="1">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の請求明細書シートです。</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資材契約</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の請求明細書は、</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請求明細書（資材契約）</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を使用してください。</a:t>
            </a:r>
            <a:endParaRPr kumimoji="1" lang="en-US" altLang="ja-JP" sz="1100">
              <a:latin typeface="メイリオ" panose="020B0604030504040204" pitchFamily="50" charset="-128"/>
              <a:ea typeface="メイリオ" panose="020B0604030504040204" pitchFamily="50" charset="-128"/>
            </a:endParaRPr>
          </a:p>
          <a:p>
            <a:pPr algn="l"/>
            <a:r>
              <a:rPr kumimoji="1" lang="ja-JP" altLang="en-US" sz="1100" b="0" u="none">
                <a:latin typeface="メイリオ" panose="020B0604030504040204" pitchFamily="50" charset="-128"/>
                <a:ea typeface="メイリオ" panose="020B0604030504040204" pitchFamily="50" charset="-128"/>
              </a:rPr>
              <a:t>♣　取引内容に係る消費税率が、</a:t>
            </a:r>
            <a:r>
              <a:rPr kumimoji="1" lang="ja-JP" altLang="en-US" sz="1100" b="1" u="sng">
                <a:latin typeface="メイリオ" panose="020B0604030504040204" pitchFamily="50" charset="-128"/>
                <a:ea typeface="メイリオ" panose="020B0604030504040204" pitchFamily="50" charset="-128"/>
              </a:rPr>
              <a:t>標準税率（１０％）の場合のみ</a:t>
            </a:r>
            <a:r>
              <a:rPr kumimoji="1" lang="ja-JP" altLang="en-US" sz="1100" b="0" u="none">
                <a:latin typeface="メイリオ" panose="020B0604030504040204" pitchFamily="50" charset="-128"/>
                <a:ea typeface="メイリオ" panose="020B0604030504040204" pitchFamily="50" charset="-128"/>
              </a:rPr>
              <a:t>で使用できます。軽減税率（８％）や非課税、対象外の取引がある場合は、</a:t>
            </a:r>
            <a:r>
              <a:rPr kumimoji="1" lang="en-US" altLang="ja-JP" sz="1100" b="1">
                <a:solidFill>
                  <a:schemeClr val="lt1"/>
                </a:solidFill>
                <a:effectLst/>
                <a:latin typeface="+mn-lt"/>
                <a:ea typeface="+mn-ea"/>
                <a:cs typeface="+mn-cs"/>
              </a:rPr>
              <a:t>『</a:t>
            </a:r>
            <a:r>
              <a:rPr kumimoji="1" lang="ja-JP" altLang="ja-JP" sz="1100" b="1">
                <a:solidFill>
                  <a:schemeClr val="lt1"/>
                </a:solidFill>
                <a:effectLst/>
                <a:latin typeface="+mn-lt"/>
                <a:ea typeface="+mn-ea"/>
                <a:cs typeface="+mn-cs"/>
              </a:rPr>
              <a:t>（一般用）複数税率用</a:t>
            </a:r>
            <a:r>
              <a:rPr kumimoji="1" lang="en-US" altLang="ja-JP" sz="1100" b="1">
                <a:solidFill>
                  <a:schemeClr val="lt1"/>
                </a:solidFill>
                <a:effectLst/>
                <a:latin typeface="+mn-lt"/>
                <a:ea typeface="+mn-ea"/>
                <a:cs typeface="+mn-cs"/>
              </a:rPr>
              <a:t>』</a:t>
            </a:r>
            <a:r>
              <a:rPr kumimoji="1" lang="ja-JP" altLang="en-US" sz="1100" b="0" u="none">
                <a:latin typeface="メイリオ" panose="020B0604030504040204" pitchFamily="50" charset="-128"/>
                <a:ea typeface="メイリオ" panose="020B0604030504040204" pitchFamily="50" charset="-128"/>
              </a:rPr>
              <a:t>をご使用ください。</a:t>
            </a:r>
            <a:endParaRPr kumimoji="1" lang="en-US" altLang="ja-JP" sz="1100" b="0" u="none">
              <a:latin typeface="メイリオ" panose="020B0604030504040204" pitchFamily="50" charset="-128"/>
              <a:ea typeface="メイリオ" panose="020B0604030504040204" pitchFamily="50" charset="-128"/>
            </a:endParaRPr>
          </a:p>
          <a:p>
            <a:pPr algn="l"/>
            <a:r>
              <a:rPr kumimoji="1" lang="ja-JP" altLang="en-US" sz="1100" b="0" u="none">
                <a:latin typeface="メイリオ" panose="020B0604030504040204" pitchFamily="50" charset="-128"/>
                <a:ea typeface="メイリオ" panose="020B0604030504040204" pitchFamily="50" charset="-128"/>
              </a:rPr>
              <a:t>♣　金額の端数調整等は、「計」行の下、「値引き」行にて調整してください。</a:t>
            </a:r>
            <a:endParaRPr kumimoji="1" lang="en-US" altLang="ja-JP" sz="1100" b="0" u="none">
              <a:latin typeface="メイリオ" panose="020B0604030504040204" pitchFamily="50" charset="-128"/>
              <a:ea typeface="メイリオ"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0">
                <a:solidFill>
                  <a:schemeClr val="lt1"/>
                </a:solidFill>
                <a:effectLst/>
                <a:latin typeface="メイリオ" panose="020B0604030504040204" pitchFamily="50" charset="-128"/>
                <a:ea typeface="メイリオ" panose="020B0604030504040204" pitchFamily="50" charset="-128"/>
                <a:cs typeface="+mn-cs"/>
              </a:rPr>
              <a:t>♣　見積書からコピー</a:t>
            </a:r>
            <a:r>
              <a:rPr kumimoji="1" lang="en-US" altLang="ja-JP" sz="1100" b="0">
                <a:solidFill>
                  <a:schemeClr val="lt1"/>
                </a:solidFill>
                <a:effectLst/>
                <a:latin typeface="メイリオ" panose="020B0604030504040204" pitchFamily="50" charset="-128"/>
                <a:ea typeface="メイリオ" panose="020B0604030504040204" pitchFamily="50" charset="-128"/>
                <a:cs typeface="+mn-cs"/>
              </a:rPr>
              <a:t>&amp;</a:t>
            </a:r>
            <a:r>
              <a:rPr kumimoji="1" lang="ja-JP" altLang="ja-JP" sz="1100" b="0">
                <a:solidFill>
                  <a:schemeClr val="lt1"/>
                </a:solidFill>
                <a:effectLst/>
                <a:latin typeface="メイリオ" panose="020B0604030504040204" pitchFamily="50" charset="-128"/>
                <a:ea typeface="メイリオ" panose="020B0604030504040204" pitchFamily="50" charset="-128"/>
                <a:cs typeface="+mn-cs"/>
              </a:rPr>
              <a:t>ペーストする場合は「値」のみで貼り付けしてください。</a:t>
            </a:r>
            <a:endParaRPr lang="ja-JP" altLang="ja-JP">
              <a:effectLst/>
              <a:latin typeface="メイリオ" panose="020B0604030504040204" pitchFamily="50" charset="-128"/>
              <a:ea typeface="メイリオ" panose="020B0604030504040204" pitchFamily="50" charset="-128"/>
            </a:endParaRPr>
          </a:p>
          <a:p>
            <a:pPr algn="l"/>
            <a:endParaRPr kumimoji="1" lang="en-US" altLang="ja-JP" sz="1100" b="1" u="sng">
              <a:latin typeface="メイリオ" panose="020B0604030504040204" pitchFamily="50" charset="-128"/>
              <a:ea typeface="メイリオ" panose="020B0604030504040204" pitchFamily="50" charset="-128"/>
            </a:endParaRPr>
          </a:p>
        </xdr:txBody>
      </xdr:sp>
      <xdr:sp macro="" textlink="">
        <xdr:nvSpPr>
          <xdr:cNvPr id="7" name="正方形/長方形 6">
            <a:extLst>
              <a:ext uri="{FF2B5EF4-FFF2-40B4-BE49-F238E27FC236}">
                <a16:creationId xmlns:a16="http://schemas.microsoft.com/office/drawing/2014/main" id="{C2AB7159-4FCD-4ED7-B139-68A88611F51F}"/>
              </a:ext>
            </a:extLst>
          </xdr:cNvPr>
          <xdr:cNvSpPr/>
        </xdr:nvSpPr>
        <xdr:spPr>
          <a:xfrm>
            <a:off x="1072515" y="95250"/>
            <a:ext cx="708660" cy="196215"/>
          </a:xfrm>
          <a:prstGeom prst="rect">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5" name="グループ化 4">
            <a:extLst>
              <a:ext uri="{FF2B5EF4-FFF2-40B4-BE49-F238E27FC236}">
                <a16:creationId xmlns:a16="http://schemas.microsoft.com/office/drawing/2014/main" id="{076676AE-7739-442F-8010-9BF51E763902}"/>
              </a:ext>
            </a:extLst>
          </xdr:cNvPr>
          <xdr:cNvGrpSpPr/>
        </xdr:nvGrpSpPr>
        <xdr:grpSpPr>
          <a:xfrm>
            <a:off x="5294946" y="1082040"/>
            <a:ext cx="1010603" cy="396004"/>
            <a:chOff x="3050179" y="1264783"/>
            <a:chExt cx="1176942" cy="303059"/>
          </a:xfrm>
        </xdr:grpSpPr>
        <xdr:pic>
          <xdr:nvPicPr>
            <xdr:cNvPr id="9" name="図 8">
              <a:extLst>
                <a:ext uri="{FF2B5EF4-FFF2-40B4-BE49-F238E27FC236}">
                  <a16:creationId xmlns:a16="http://schemas.microsoft.com/office/drawing/2014/main" id="{C0095A5F-4328-490C-BA09-252A4E0519FF}"/>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417" t="42024" r="87925" b="51199"/>
            <a:stretch/>
          </xdr:blipFill>
          <xdr:spPr bwMode="auto">
            <a:xfrm>
              <a:off x="3050179" y="1264783"/>
              <a:ext cx="1176942" cy="303059"/>
            </a:xfrm>
            <a:prstGeom prst="rect">
              <a:avLst/>
            </a:prstGeom>
            <a:ln>
              <a:noFill/>
            </a:ln>
            <a:extLst>
              <a:ext uri="{53640926-AAD7-44D8-BBD7-CCE9431645EC}">
                <a14:shadowObscured xmlns:a14="http://schemas.microsoft.com/office/drawing/2010/main"/>
              </a:ext>
            </a:extLst>
          </xdr:spPr>
        </xdr:pic>
        <xdr:sp macro="" textlink="">
          <xdr:nvSpPr>
            <xdr:cNvPr id="10" name="正方形/長方形 9">
              <a:extLst>
                <a:ext uri="{FF2B5EF4-FFF2-40B4-BE49-F238E27FC236}">
                  <a16:creationId xmlns:a16="http://schemas.microsoft.com/office/drawing/2014/main" id="{1E57A8D9-BCC9-43AD-BEC0-674E33013D01}"/>
                </a:ext>
              </a:extLst>
            </xdr:cNvPr>
            <xdr:cNvSpPr/>
          </xdr:nvSpPr>
          <xdr:spPr>
            <a:xfrm>
              <a:off x="3293651" y="1360825"/>
              <a:ext cx="160363" cy="137203"/>
            </a:xfrm>
            <a:prstGeom prst="rect">
              <a:avLst/>
            </a:prstGeom>
            <a:noFill/>
            <a:ln w="28575"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sp macro="" textlink="">
        <xdr:nvSpPr>
          <xdr:cNvPr id="11" name="正方形/長方形 10">
            <a:extLst>
              <a:ext uri="{FF2B5EF4-FFF2-40B4-BE49-F238E27FC236}">
                <a16:creationId xmlns:a16="http://schemas.microsoft.com/office/drawing/2014/main" id="{EFC79B10-C2BF-4AC5-933B-738A0CC660CA}"/>
              </a:ext>
            </a:extLst>
          </xdr:cNvPr>
          <xdr:cNvSpPr/>
        </xdr:nvSpPr>
        <xdr:spPr>
          <a:xfrm>
            <a:off x="3779520" y="91440"/>
            <a:ext cx="680085" cy="203835"/>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F58C4-35BF-4744-B430-2C907303C81E}">
  <sheetPr>
    <pageSetUpPr fitToPage="1"/>
  </sheetPr>
  <dimension ref="A1:BT77"/>
  <sheetViews>
    <sheetView showGridLines="0" tabSelected="1" zoomScaleNormal="100" zoomScaleSheetLayoutView="115" workbookViewId="0">
      <selection activeCell="A2" sqref="A2:AU2"/>
    </sheetView>
  </sheetViews>
  <sheetFormatPr defaultColWidth="9" defaultRowHeight="13.2" x14ac:dyDescent="0.45"/>
  <cols>
    <col min="1" max="80" width="2.59765625" style="44" customWidth="1"/>
    <col min="81" max="16384" width="9" style="44"/>
  </cols>
  <sheetData>
    <row r="1" spans="1:72" ht="37.5" customHeight="1" x14ac:dyDescent="0.45"/>
    <row r="2" spans="1:72" ht="34.799999999999997" x14ac:dyDescent="0.45">
      <c r="A2" s="305" t="s">
        <v>22</v>
      </c>
      <c r="B2" s="305"/>
      <c r="C2" s="305"/>
      <c r="D2" s="305"/>
      <c r="E2" s="305"/>
      <c r="F2" s="305"/>
      <c r="G2" s="305"/>
      <c r="H2" s="305"/>
      <c r="I2" s="305"/>
      <c r="J2" s="305"/>
      <c r="K2" s="305"/>
      <c r="L2" s="305"/>
      <c r="M2" s="305"/>
      <c r="N2" s="305"/>
      <c r="O2" s="305"/>
      <c r="P2" s="305"/>
      <c r="Q2" s="305"/>
      <c r="R2" s="305"/>
      <c r="S2" s="305"/>
      <c r="T2" s="305"/>
      <c r="U2" s="305"/>
      <c r="V2" s="305"/>
      <c r="W2" s="305"/>
      <c r="X2" s="305"/>
      <c r="Y2" s="305"/>
      <c r="Z2" s="305"/>
      <c r="AA2" s="305"/>
      <c r="AB2" s="305"/>
      <c r="AC2" s="305"/>
      <c r="AD2" s="305"/>
      <c r="AE2" s="305"/>
      <c r="AF2" s="305"/>
      <c r="AG2" s="305"/>
      <c r="AH2" s="305"/>
      <c r="AI2" s="305"/>
      <c r="AJ2" s="305"/>
      <c r="AK2" s="305"/>
      <c r="AL2" s="305"/>
      <c r="AM2" s="305"/>
      <c r="AN2" s="305"/>
      <c r="AO2" s="305"/>
      <c r="AP2" s="305"/>
      <c r="AQ2" s="305"/>
      <c r="AR2" s="305"/>
      <c r="AS2" s="305"/>
      <c r="AT2" s="305"/>
      <c r="AU2" s="305"/>
      <c r="AV2" s="45"/>
    </row>
    <row r="3" spans="1:72" ht="21.75" customHeight="1" x14ac:dyDescent="0.45">
      <c r="A3" s="7" t="s">
        <v>1</v>
      </c>
      <c r="B3" s="7"/>
      <c r="C3" s="7"/>
      <c r="D3" s="3"/>
      <c r="E3" s="3"/>
      <c r="F3" s="3"/>
      <c r="G3" s="3"/>
      <c r="H3" s="3"/>
      <c r="I3" s="3"/>
      <c r="J3" s="3"/>
      <c r="K3" s="3"/>
      <c r="L3" s="3"/>
      <c r="M3" s="3"/>
      <c r="N3" s="8"/>
      <c r="O3" s="9"/>
      <c r="P3" s="10"/>
      <c r="Q3" s="10"/>
      <c r="R3" s="3"/>
      <c r="S3" s="3"/>
      <c r="T3" s="3"/>
      <c r="U3" s="3"/>
      <c r="V3" s="3"/>
      <c r="W3" s="3"/>
      <c r="X3" s="3"/>
      <c r="Y3" s="3"/>
      <c r="Z3" s="3"/>
      <c r="AA3" s="3"/>
      <c r="AB3" s="3"/>
      <c r="AC3" s="3"/>
      <c r="AD3" s="3"/>
      <c r="AE3" s="3"/>
      <c r="AF3" s="3"/>
      <c r="AG3" s="3"/>
      <c r="AH3" s="3"/>
      <c r="AI3" s="3"/>
      <c r="AJ3" s="4"/>
      <c r="AK3" s="5"/>
      <c r="AL3" s="5"/>
      <c r="AM3" s="5"/>
      <c r="AN3" s="5"/>
      <c r="AO3" s="3"/>
      <c r="AP3" s="4"/>
      <c r="AQ3" s="306"/>
      <c r="AR3" s="306"/>
      <c r="AS3" s="306"/>
      <c r="AT3" s="306"/>
      <c r="AU3" s="306"/>
      <c r="AV3" s="46"/>
      <c r="AW3" s="46"/>
      <c r="AX3" s="46"/>
      <c r="AY3" s="46"/>
      <c r="AZ3" s="46"/>
      <c r="BA3" s="46"/>
      <c r="BB3" s="46"/>
      <c r="BC3" s="46"/>
      <c r="BD3" s="46"/>
      <c r="BE3" s="46"/>
      <c r="BF3" s="46"/>
      <c r="BG3" s="46"/>
      <c r="BH3" s="46"/>
      <c r="BI3" s="46"/>
      <c r="BJ3" s="46"/>
      <c r="BK3" s="46"/>
      <c r="BL3" s="46"/>
      <c r="BM3" s="46"/>
      <c r="BN3" s="46"/>
      <c r="BO3" s="46"/>
      <c r="BP3" s="46"/>
      <c r="BQ3" s="46"/>
      <c r="BR3" s="46"/>
      <c r="BS3" s="46"/>
      <c r="BT3" s="46"/>
    </row>
    <row r="4" spans="1:72" ht="21.75" customHeight="1" x14ac:dyDescent="0.45">
      <c r="A4" s="11"/>
      <c r="B4" s="3"/>
      <c r="C4" s="3"/>
      <c r="D4" s="3"/>
      <c r="E4" s="3"/>
      <c r="F4" s="3"/>
      <c r="G4" s="3"/>
      <c r="H4" s="3"/>
      <c r="I4" s="3"/>
      <c r="J4" s="3"/>
      <c r="K4" s="3"/>
      <c r="L4" s="3"/>
      <c r="M4" s="3"/>
      <c r="N4" s="3"/>
      <c r="O4" s="3"/>
      <c r="P4" s="3"/>
      <c r="Q4" s="3"/>
      <c r="R4" s="3"/>
      <c r="S4" s="3"/>
      <c r="T4" s="3"/>
      <c r="U4" s="10"/>
      <c r="V4" s="10"/>
      <c r="W4" s="10"/>
      <c r="X4" s="10"/>
      <c r="Y4" s="1"/>
      <c r="Z4" s="1"/>
      <c r="AA4" s="1"/>
      <c r="AB4" s="1"/>
      <c r="AC4" s="1"/>
      <c r="AD4" s="1"/>
      <c r="AE4" s="1"/>
      <c r="AF4" s="1"/>
      <c r="AG4" s="296" t="s">
        <v>31</v>
      </c>
      <c r="AH4" s="296"/>
      <c r="AI4" s="296"/>
      <c r="AJ4" s="296"/>
      <c r="AK4" s="296"/>
      <c r="AL4" s="301"/>
      <c r="AM4" s="301"/>
      <c r="AN4" s="301"/>
      <c r="AO4" s="49" t="s">
        <v>32</v>
      </c>
      <c r="AP4" s="297"/>
      <c r="AQ4" s="297"/>
      <c r="AR4" s="50" t="s">
        <v>33</v>
      </c>
      <c r="AS4" s="297"/>
      <c r="AT4" s="297"/>
      <c r="AU4" s="50" t="s">
        <v>34</v>
      </c>
      <c r="AV4" s="46"/>
      <c r="AW4" s="46"/>
      <c r="AX4" s="46"/>
      <c r="AY4" s="46"/>
      <c r="AZ4" s="46"/>
      <c r="BA4" s="46"/>
      <c r="BB4" s="46"/>
      <c r="BC4" s="46"/>
      <c r="BD4" s="46"/>
      <c r="BE4" s="46"/>
      <c r="BF4" s="46"/>
      <c r="BG4" s="46"/>
      <c r="BH4" s="46"/>
      <c r="BI4" s="46"/>
      <c r="BJ4" s="46"/>
      <c r="BK4" s="46"/>
      <c r="BL4" s="46"/>
      <c r="BM4" s="46"/>
      <c r="BN4" s="46"/>
      <c r="BO4" s="46"/>
      <c r="BP4" s="46"/>
      <c r="BQ4" s="46"/>
      <c r="BR4" s="46"/>
      <c r="BS4" s="46"/>
      <c r="BT4" s="46"/>
    </row>
    <row r="5" spans="1:72" ht="21.75" customHeight="1" x14ac:dyDescent="0.45">
      <c r="A5" s="11" t="s">
        <v>4</v>
      </c>
      <c r="B5" s="10"/>
      <c r="C5" s="10"/>
      <c r="D5" s="10"/>
      <c r="E5" s="10"/>
      <c r="F5" s="10"/>
      <c r="G5" s="10"/>
      <c r="H5" s="10"/>
      <c r="I5" s="10"/>
      <c r="J5" s="10"/>
      <c r="K5" s="10"/>
      <c r="L5" s="10"/>
      <c r="M5" s="10"/>
      <c r="N5" s="10"/>
      <c r="O5" s="10"/>
      <c r="P5" s="10"/>
      <c r="Q5" s="10"/>
      <c r="R5" s="10"/>
      <c r="S5" s="10"/>
      <c r="T5" s="10"/>
      <c r="U5" s="10"/>
      <c r="V5" s="10"/>
      <c r="W5" s="10"/>
      <c r="X5" s="10"/>
      <c r="Y5" s="51" t="s">
        <v>7</v>
      </c>
      <c r="Z5" s="1"/>
      <c r="AA5" s="1"/>
      <c r="AB5" s="1"/>
      <c r="AC5" s="1"/>
      <c r="AD5" s="1"/>
      <c r="AE5" s="1"/>
      <c r="AF5" s="1"/>
      <c r="AG5" s="1"/>
      <c r="AH5" s="1"/>
      <c r="AI5" s="1"/>
      <c r="AJ5" s="1"/>
      <c r="AK5" s="1"/>
      <c r="AL5" s="282" t="s">
        <v>0</v>
      </c>
      <c r="AM5" s="283"/>
      <c r="AN5" s="283"/>
      <c r="AO5" s="283"/>
      <c r="AP5" s="283"/>
      <c r="AQ5" s="302"/>
      <c r="AR5" s="303"/>
      <c r="AS5" s="303"/>
      <c r="AT5" s="303"/>
      <c r="AU5" s="304"/>
      <c r="AV5" s="46"/>
      <c r="AW5" s="46"/>
      <c r="AX5" s="46"/>
      <c r="AY5" s="46"/>
      <c r="AZ5" s="46"/>
      <c r="BA5" s="46"/>
      <c r="BB5" s="46"/>
      <c r="BC5" s="46"/>
      <c r="BD5" s="46"/>
      <c r="BE5" s="46"/>
      <c r="BF5" s="46"/>
      <c r="BG5" s="46"/>
      <c r="BH5" s="46"/>
      <c r="BI5" s="46"/>
      <c r="BJ5" s="46"/>
      <c r="BK5" s="46"/>
      <c r="BL5" s="46"/>
      <c r="BM5" s="46"/>
      <c r="BN5" s="46"/>
      <c r="BO5" s="46"/>
      <c r="BP5" s="46"/>
      <c r="BQ5" s="46"/>
      <c r="BR5" s="46"/>
      <c r="BS5" s="46"/>
      <c r="BT5" s="46"/>
    </row>
    <row r="6" spans="1:72" ht="21.75" customHeight="1" x14ac:dyDescent="0.15">
      <c r="A6" s="276" t="s">
        <v>2</v>
      </c>
      <c r="B6" s="277"/>
      <c r="C6" s="277"/>
      <c r="D6" s="277"/>
      <c r="E6" s="277"/>
      <c r="F6" s="278"/>
      <c r="G6" s="279"/>
      <c r="H6" s="280"/>
      <c r="I6" s="280"/>
      <c r="J6" s="280"/>
      <c r="K6" s="280"/>
      <c r="L6" s="280"/>
      <c r="M6" s="280"/>
      <c r="N6" s="280"/>
      <c r="O6" s="280"/>
      <c r="P6" s="280"/>
      <c r="Q6" s="280"/>
      <c r="R6" s="280"/>
      <c r="S6" s="280"/>
      <c r="T6" s="281"/>
      <c r="U6" s="6"/>
      <c r="V6" s="6"/>
      <c r="W6" s="6"/>
      <c r="X6" s="6"/>
      <c r="Y6" s="298"/>
      <c r="Z6" s="299"/>
      <c r="AA6" s="299"/>
      <c r="AB6" s="299"/>
      <c r="AC6" s="300"/>
      <c r="AD6" s="65" t="s">
        <v>8</v>
      </c>
      <c r="AE6" s="230"/>
      <c r="AF6" s="230"/>
      <c r="AG6" s="230"/>
      <c r="AH6" s="230"/>
      <c r="AI6" s="66" t="str">
        <f>IF(LEN(AE6)=7,"","※ハイフン（－）を入れず入力してください")</f>
        <v>※ハイフン（－）を入れず入力してください</v>
      </c>
      <c r="AJ6" s="67"/>
      <c r="AK6" s="68"/>
      <c r="AL6" s="65"/>
      <c r="AM6" s="65"/>
      <c r="AN6" s="65"/>
      <c r="AO6" s="65"/>
      <c r="AP6" s="65"/>
      <c r="AQ6" s="65"/>
      <c r="AR6" s="65"/>
      <c r="AS6" s="65"/>
      <c r="AT6" s="67"/>
      <c r="AU6" s="69"/>
      <c r="AV6" s="46"/>
      <c r="AW6" s="46"/>
      <c r="AX6" s="46"/>
      <c r="AY6" s="46"/>
      <c r="AZ6" s="46"/>
      <c r="BA6" s="46"/>
      <c r="BB6" s="46"/>
      <c r="BC6" s="46"/>
      <c r="BD6" s="46"/>
      <c r="BE6" s="46"/>
      <c r="BF6" s="46"/>
      <c r="BG6" s="46"/>
      <c r="BH6" s="46"/>
      <c r="BI6" s="46"/>
      <c r="BJ6" s="46"/>
      <c r="BK6" s="46"/>
      <c r="BL6" s="46"/>
      <c r="BM6" s="46"/>
      <c r="BN6" s="46"/>
      <c r="BO6" s="46"/>
      <c r="BP6" s="46"/>
      <c r="BQ6" s="46"/>
      <c r="BR6" s="46"/>
      <c r="BS6" s="46"/>
      <c r="BT6" s="46"/>
    </row>
    <row r="7" spans="1:72" ht="21.75" customHeight="1" x14ac:dyDescent="0.45">
      <c r="A7" s="307" t="s">
        <v>3</v>
      </c>
      <c r="B7" s="308"/>
      <c r="C7" s="308"/>
      <c r="D7" s="308"/>
      <c r="E7" s="308"/>
      <c r="F7" s="309"/>
      <c r="G7" s="321"/>
      <c r="H7" s="322"/>
      <c r="I7" s="322"/>
      <c r="J7" s="322"/>
      <c r="K7" s="322"/>
      <c r="L7" s="322"/>
      <c r="M7" s="322"/>
      <c r="N7" s="322"/>
      <c r="O7" s="322"/>
      <c r="P7" s="322"/>
      <c r="Q7" s="322"/>
      <c r="R7" s="322"/>
      <c r="S7" s="322"/>
      <c r="T7" s="323"/>
      <c r="U7" s="6"/>
      <c r="V7" s="6"/>
      <c r="W7" s="6"/>
      <c r="X7" s="6"/>
      <c r="Y7" s="324" t="s">
        <v>5</v>
      </c>
      <c r="Z7" s="325"/>
      <c r="AA7" s="325"/>
      <c r="AB7" s="325"/>
      <c r="AC7" s="326"/>
      <c r="AD7" s="286"/>
      <c r="AE7" s="318"/>
      <c r="AF7" s="318"/>
      <c r="AG7" s="318"/>
      <c r="AH7" s="318"/>
      <c r="AI7" s="318"/>
      <c r="AJ7" s="318"/>
      <c r="AK7" s="318"/>
      <c r="AL7" s="318"/>
      <c r="AM7" s="318"/>
      <c r="AN7" s="318"/>
      <c r="AO7" s="318"/>
      <c r="AP7" s="318"/>
      <c r="AQ7" s="318"/>
      <c r="AR7" s="318"/>
      <c r="AS7" s="318"/>
      <c r="AT7" s="318"/>
      <c r="AU7" s="70"/>
      <c r="AV7" s="46"/>
      <c r="AW7" s="46"/>
      <c r="AX7" s="46"/>
      <c r="AY7" s="46"/>
      <c r="AZ7" s="46"/>
      <c r="BA7" s="46"/>
      <c r="BB7" s="46"/>
      <c r="BC7" s="46"/>
      <c r="BD7" s="46"/>
      <c r="BE7" s="46"/>
      <c r="BF7" s="46"/>
      <c r="BG7" s="46"/>
      <c r="BH7" s="46"/>
      <c r="BI7" s="46"/>
      <c r="BJ7" s="46"/>
      <c r="BK7" s="46"/>
      <c r="BL7" s="46"/>
      <c r="BM7" s="46"/>
      <c r="BN7" s="46"/>
      <c r="BO7" s="46"/>
      <c r="BP7" s="46"/>
      <c r="BQ7" s="46"/>
      <c r="BR7" s="46"/>
      <c r="BS7" s="46"/>
      <c r="BT7" s="46"/>
    </row>
    <row r="8" spans="1:72" ht="7.5" customHeight="1" x14ac:dyDescent="0.45">
      <c r="A8" s="33"/>
      <c r="B8" s="33"/>
      <c r="C8" s="33"/>
      <c r="D8" s="33"/>
      <c r="E8" s="33"/>
      <c r="F8" s="33"/>
      <c r="G8" s="34"/>
      <c r="H8" s="34"/>
      <c r="I8" s="34"/>
      <c r="J8" s="34"/>
      <c r="K8" s="34"/>
      <c r="L8" s="34"/>
      <c r="M8" s="34"/>
      <c r="N8" s="34"/>
      <c r="O8" s="34"/>
      <c r="P8" s="34"/>
      <c r="Q8" s="34"/>
      <c r="R8" s="34"/>
      <c r="S8" s="34"/>
      <c r="T8" s="34"/>
      <c r="U8" s="6"/>
      <c r="V8" s="6"/>
      <c r="W8" s="6"/>
      <c r="X8" s="6"/>
      <c r="Y8" s="324"/>
      <c r="Z8" s="325"/>
      <c r="AA8" s="325"/>
      <c r="AB8" s="325"/>
      <c r="AC8" s="326"/>
      <c r="AD8" s="286"/>
      <c r="AE8" s="318"/>
      <c r="AF8" s="318"/>
      <c r="AG8" s="318"/>
      <c r="AH8" s="318"/>
      <c r="AI8" s="318"/>
      <c r="AJ8" s="318"/>
      <c r="AK8" s="318"/>
      <c r="AL8" s="318"/>
      <c r="AM8" s="318"/>
      <c r="AN8" s="318"/>
      <c r="AO8" s="318"/>
      <c r="AP8" s="318"/>
      <c r="AQ8" s="318"/>
      <c r="AR8" s="318"/>
      <c r="AS8" s="318"/>
      <c r="AT8" s="318"/>
      <c r="AU8" s="70"/>
      <c r="AV8" s="46"/>
      <c r="AW8" s="46"/>
      <c r="AX8" s="46"/>
      <c r="AY8" s="46"/>
      <c r="AZ8" s="46"/>
      <c r="BA8" s="46"/>
      <c r="BB8" s="46"/>
      <c r="BC8" s="46"/>
      <c r="BD8" s="46"/>
      <c r="BE8" s="46"/>
      <c r="BF8" s="46"/>
      <c r="BG8" s="46"/>
      <c r="BH8" s="46"/>
      <c r="BI8" s="46"/>
      <c r="BJ8" s="46"/>
      <c r="BK8" s="46"/>
      <c r="BL8" s="46"/>
      <c r="BM8" s="46"/>
      <c r="BN8" s="46"/>
      <c r="BO8" s="46"/>
      <c r="BP8" s="46"/>
      <c r="BQ8" s="46"/>
      <c r="BR8" s="46"/>
      <c r="BT8" s="46"/>
    </row>
    <row r="9" spans="1:72" ht="21.75" customHeight="1" x14ac:dyDescent="0.45">
      <c r="A9" s="276" t="s">
        <v>30</v>
      </c>
      <c r="B9" s="277"/>
      <c r="C9" s="277"/>
      <c r="D9" s="277"/>
      <c r="E9" s="277"/>
      <c r="F9" s="278"/>
      <c r="G9" s="279"/>
      <c r="H9" s="280"/>
      <c r="I9" s="280"/>
      <c r="J9" s="280"/>
      <c r="K9" s="280"/>
      <c r="L9" s="280"/>
      <c r="M9" s="280"/>
      <c r="N9" s="280"/>
      <c r="O9" s="280"/>
      <c r="P9" s="280"/>
      <c r="Q9" s="280"/>
      <c r="R9" s="280"/>
      <c r="S9" s="280"/>
      <c r="T9" s="281"/>
      <c r="U9" s="6"/>
      <c r="V9" s="6"/>
      <c r="W9" s="6"/>
      <c r="X9" s="6"/>
      <c r="Y9" s="327"/>
      <c r="Z9" s="328"/>
      <c r="AA9" s="328"/>
      <c r="AB9" s="328"/>
      <c r="AC9" s="329"/>
      <c r="AD9" s="319"/>
      <c r="AE9" s="320"/>
      <c r="AF9" s="320"/>
      <c r="AG9" s="320"/>
      <c r="AH9" s="320"/>
      <c r="AI9" s="320"/>
      <c r="AJ9" s="320"/>
      <c r="AK9" s="320"/>
      <c r="AL9" s="320"/>
      <c r="AM9" s="320"/>
      <c r="AN9" s="320"/>
      <c r="AO9" s="320"/>
      <c r="AP9" s="320"/>
      <c r="AQ9" s="320"/>
      <c r="AR9" s="320"/>
      <c r="AS9" s="320"/>
      <c r="AT9" s="320"/>
      <c r="AU9" s="71"/>
      <c r="AV9" s="46"/>
      <c r="AW9" s="46"/>
      <c r="AX9" s="46"/>
      <c r="AY9" s="46"/>
      <c r="AZ9" s="46"/>
      <c r="BA9" s="46"/>
      <c r="BB9" s="46"/>
      <c r="BC9" s="46"/>
      <c r="BD9" s="46"/>
      <c r="BE9" s="46"/>
      <c r="BF9" s="46"/>
      <c r="BG9" s="46"/>
      <c r="BH9" s="46"/>
      <c r="BI9" s="46"/>
      <c r="BJ9" s="46"/>
      <c r="BK9" s="46"/>
      <c r="BL9" s="46"/>
      <c r="BM9" s="46"/>
      <c r="BN9" s="46"/>
      <c r="BO9" s="46"/>
      <c r="BP9" s="46"/>
      <c r="BQ9" s="46"/>
      <c r="BR9" s="46"/>
    </row>
    <row r="10" spans="1:72" ht="21.75" customHeight="1" x14ac:dyDescent="0.4">
      <c r="A10" s="307" t="s">
        <v>61</v>
      </c>
      <c r="B10" s="308"/>
      <c r="C10" s="308"/>
      <c r="D10" s="308"/>
      <c r="E10" s="308"/>
      <c r="F10" s="309"/>
      <c r="G10" s="315"/>
      <c r="H10" s="316"/>
      <c r="I10" s="316"/>
      <c r="J10" s="316"/>
      <c r="K10" s="316"/>
      <c r="L10" s="316"/>
      <c r="M10" s="316"/>
      <c r="N10" s="316"/>
      <c r="O10" s="316"/>
      <c r="P10" s="316"/>
      <c r="Q10" s="316"/>
      <c r="R10" s="316"/>
      <c r="S10" s="316"/>
      <c r="T10" s="317"/>
      <c r="U10" s="28"/>
      <c r="V10" s="2"/>
      <c r="W10" s="2"/>
      <c r="X10" s="2"/>
      <c r="Y10" s="330" t="s">
        <v>35</v>
      </c>
      <c r="Z10" s="331"/>
      <c r="AA10" s="331"/>
      <c r="AB10" s="331"/>
      <c r="AC10" s="332"/>
      <c r="AD10" s="284"/>
      <c r="AE10" s="285"/>
      <c r="AF10" s="285"/>
      <c r="AG10" s="285"/>
      <c r="AH10" s="285"/>
      <c r="AI10" s="285"/>
      <c r="AJ10" s="285"/>
      <c r="AK10" s="285"/>
      <c r="AL10" s="285"/>
      <c r="AM10" s="285"/>
      <c r="AN10" s="285"/>
      <c r="AO10" s="285"/>
      <c r="AP10" s="285"/>
      <c r="AQ10" s="285"/>
      <c r="AR10" s="12"/>
      <c r="AS10" s="12"/>
      <c r="AT10" s="13"/>
      <c r="AU10" s="72"/>
      <c r="AV10" s="46"/>
      <c r="AW10" s="46"/>
      <c r="AX10" s="46"/>
      <c r="AY10" s="46"/>
      <c r="AZ10" s="46"/>
      <c r="BA10" s="46"/>
      <c r="BB10" s="46"/>
      <c r="BC10" s="46"/>
      <c r="BD10" s="46"/>
      <c r="BE10" s="46"/>
      <c r="BF10" s="46"/>
      <c r="BG10" s="46"/>
      <c r="BH10" s="46"/>
      <c r="BI10" s="46"/>
      <c r="BJ10" s="46"/>
      <c r="BK10" s="46"/>
      <c r="BL10" s="46"/>
      <c r="BM10" s="46"/>
      <c r="BN10" s="46"/>
      <c r="BO10" s="46"/>
      <c r="BP10" s="46"/>
      <c r="BQ10" s="46"/>
      <c r="BR10" s="46"/>
    </row>
    <row r="11" spans="1:72" ht="7.5" customHeight="1" x14ac:dyDescent="0.4">
      <c r="A11" s="26"/>
      <c r="B11" s="29"/>
      <c r="C11" s="29"/>
      <c r="D11" s="29"/>
      <c r="E11" s="29"/>
      <c r="F11" s="29"/>
      <c r="G11" s="29"/>
      <c r="H11" s="29"/>
      <c r="I11" s="28"/>
      <c r="J11" s="28"/>
      <c r="K11" s="28"/>
      <c r="L11" s="28"/>
      <c r="M11" s="28"/>
      <c r="N11" s="28"/>
      <c r="O11" s="28"/>
      <c r="P11" s="28"/>
      <c r="Q11" s="28"/>
      <c r="R11" s="28"/>
      <c r="S11" s="28"/>
      <c r="T11" s="28"/>
      <c r="U11" s="28"/>
      <c r="V11" s="2"/>
      <c r="W11" s="2"/>
      <c r="X11" s="2"/>
      <c r="Y11" s="333"/>
      <c r="Z11" s="334"/>
      <c r="AA11" s="334"/>
      <c r="AB11" s="334"/>
      <c r="AC11" s="335"/>
      <c r="AD11" s="286"/>
      <c r="AE11" s="287"/>
      <c r="AF11" s="287"/>
      <c r="AG11" s="287"/>
      <c r="AH11" s="287"/>
      <c r="AI11" s="287"/>
      <c r="AJ11" s="287"/>
      <c r="AK11" s="287"/>
      <c r="AL11" s="287"/>
      <c r="AM11" s="287"/>
      <c r="AN11" s="287"/>
      <c r="AO11" s="287"/>
      <c r="AP11" s="287"/>
      <c r="AQ11" s="287"/>
      <c r="AR11" s="73"/>
      <c r="AS11" s="73"/>
      <c r="AT11" s="3"/>
      <c r="AU11" s="74"/>
      <c r="AV11" s="46"/>
      <c r="AW11" s="46"/>
      <c r="AX11" s="46"/>
      <c r="AY11" s="46"/>
      <c r="AZ11" s="46"/>
      <c r="BA11" s="46"/>
      <c r="BB11" s="46"/>
      <c r="BC11" s="46"/>
      <c r="BD11" s="46"/>
      <c r="BE11" s="46"/>
      <c r="BF11" s="46"/>
      <c r="BG11" s="46"/>
      <c r="BH11" s="46"/>
      <c r="BI11" s="46"/>
      <c r="BJ11" s="46"/>
      <c r="BK11" s="46"/>
      <c r="BL11" s="46"/>
      <c r="BM11" s="46"/>
      <c r="BN11" s="46"/>
      <c r="BO11" s="46"/>
      <c r="BP11" s="46"/>
      <c r="BQ11" s="46"/>
      <c r="BR11" s="46"/>
    </row>
    <row r="12" spans="1:72" ht="21.75" customHeight="1" x14ac:dyDescent="0.4">
      <c r="A12" s="16"/>
      <c r="B12" s="29"/>
      <c r="C12" s="29"/>
      <c r="D12" s="29"/>
      <c r="E12" s="29"/>
      <c r="F12" s="29"/>
      <c r="G12" s="29"/>
      <c r="H12" s="29"/>
      <c r="I12" s="28"/>
      <c r="J12" s="28"/>
      <c r="K12" s="28"/>
      <c r="L12" s="28"/>
      <c r="M12" s="28"/>
      <c r="N12" s="28"/>
      <c r="O12" s="28"/>
      <c r="P12" s="28"/>
      <c r="Q12" s="28"/>
      <c r="R12" s="28"/>
      <c r="S12" s="28"/>
      <c r="T12" s="28"/>
      <c r="U12" s="28"/>
      <c r="V12" s="2"/>
      <c r="W12" s="2"/>
      <c r="X12" s="2"/>
      <c r="Y12" s="336"/>
      <c r="Z12" s="337"/>
      <c r="AA12" s="337"/>
      <c r="AB12" s="337"/>
      <c r="AC12" s="338"/>
      <c r="AD12" s="288"/>
      <c r="AE12" s="289"/>
      <c r="AF12" s="289"/>
      <c r="AG12" s="289"/>
      <c r="AH12" s="289"/>
      <c r="AI12" s="289"/>
      <c r="AJ12" s="289"/>
      <c r="AK12" s="289"/>
      <c r="AL12" s="289"/>
      <c r="AM12" s="289"/>
      <c r="AN12" s="289"/>
      <c r="AO12" s="289"/>
      <c r="AP12" s="289"/>
      <c r="AQ12" s="289"/>
      <c r="AR12" s="14"/>
      <c r="AS12" s="14"/>
      <c r="AT12" s="15"/>
      <c r="AU12" s="75"/>
      <c r="AV12" s="46"/>
      <c r="AW12" s="46"/>
      <c r="AX12" s="46"/>
      <c r="AY12" s="46"/>
      <c r="AZ12" s="46"/>
      <c r="BA12" s="46"/>
      <c r="BB12" s="46"/>
      <c r="BC12" s="46"/>
      <c r="BD12" s="46"/>
      <c r="BE12" s="46"/>
      <c r="BF12" s="46"/>
      <c r="BG12" s="46"/>
      <c r="BH12" s="46"/>
      <c r="BI12" s="46"/>
      <c r="BJ12" s="46"/>
      <c r="BK12" s="46"/>
      <c r="BL12" s="46"/>
      <c r="BM12" s="46"/>
      <c r="BN12" s="46"/>
      <c r="BO12" s="46"/>
      <c r="BP12" s="46"/>
      <c r="BQ12" s="46"/>
      <c r="BR12" s="46"/>
    </row>
    <row r="13" spans="1:72" ht="21.75" customHeight="1" x14ac:dyDescent="0.15">
      <c r="A13" s="16"/>
      <c r="B13" s="313" t="s">
        <v>15</v>
      </c>
      <c r="C13" s="313"/>
      <c r="D13" s="313"/>
      <c r="E13" s="313"/>
      <c r="F13" s="313"/>
      <c r="G13" s="313"/>
      <c r="H13" s="313"/>
      <c r="I13" s="311" t="str">
        <f>L29</f>
        <v/>
      </c>
      <c r="J13" s="311"/>
      <c r="K13" s="311"/>
      <c r="L13" s="311"/>
      <c r="M13" s="311"/>
      <c r="N13" s="311"/>
      <c r="O13" s="311"/>
      <c r="P13" s="311"/>
      <c r="Q13" s="311"/>
      <c r="R13" s="311"/>
      <c r="S13" s="311"/>
      <c r="T13" s="311"/>
      <c r="U13" s="311"/>
      <c r="V13" s="2"/>
      <c r="W13" s="2"/>
      <c r="X13" s="2"/>
      <c r="Y13" s="290" t="s">
        <v>6</v>
      </c>
      <c r="Z13" s="291"/>
      <c r="AA13" s="291"/>
      <c r="AB13" s="291"/>
      <c r="AC13" s="292"/>
      <c r="AD13" s="52" t="s">
        <v>10</v>
      </c>
      <c r="AE13" s="310"/>
      <c r="AF13" s="310"/>
      <c r="AG13" s="310"/>
      <c r="AH13" s="310"/>
      <c r="AI13" s="310"/>
      <c r="AJ13" s="310"/>
      <c r="AK13" s="310"/>
      <c r="AL13" s="359" t="str">
        <f>IF(LEN(AE13)=13,"","※桁数に誤りがあります。T以降の13ケタを入力してください。")</f>
        <v>※桁数に誤りがあります。T以降の13ケタを入力してください。</v>
      </c>
      <c r="AM13" s="359"/>
      <c r="AN13" s="359"/>
      <c r="AO13" s="359"/>
      <c r="AP13" s="359"/>
      <c r="AQ13" s="359"/>
      <c r="AR13" s="359"/>
      <c r="AS13" s="359"/>
      <c r="AT13" s="359"/>
      <c r="AU13" s="360"/>
    </row>
    <row r="14" spans="1:72" ht="21.75" customHeight="1" thickBot="1" x14ac:dyDescent="0.5">
      <c r="A14" s="16"/>
      <c r="B14" s="314"/>
      <c r="C14" s="314"/>
      <c r="D14" s="314"/>
      <c r="E14" s="314"/>
      <c r="F14" s="314"/>
      <c r="G14" s="314"/>
      <c r="H14" s="314"/>
      <c r="I14" s="312"/>
      <c r="J14" s="312"/>
      <c r="K14" s="312"/>
      <c r="L14" s="312"/>
      <c r="M14" s="312"/>
      <c r="N14" s="312"/>
      <c r="O14" s="312"/>
      <c r="P14" s="312"/>
      <c r="Q14" s="312"/>
      <c r="R14" s="312"/>
      <c r="S14" s="312"/>
      <c r="T14" s="312"/>
      <c r="U14" s="312"/>
      <c r="V14" s="2"/>
      <c r="W14" s="2"/>
      <c r="X14" s="2"/>
      <c r="Y14" s="276" t="s">
        <v>11</v>
      </c>
      <c r="Z14" s="277"/>
      <c r="AA14" s="277"/>
      <c r="AB14" s="277"/>
      <c r="AC14" s="278"/>
      <c r="AD14" s="294"/>
      <c r="AE14" s="295"/>
      <c r="AF14" s="295"/>
      <c r="AG14" s="295"/>
      <c r="AH14" s="295"/>
      <c r="AI14" s="295"/>
      <c r="AJ14" s="295"/>
      <c r="AK14" s="295"/>
      <c r="AL14" s="295"/>
      <c r="AM14" s="295"/>
      <c r="AN14" s="295"/>
      <c r="AO14" s="295"/>
      <c r="AP14" s="295"/>
      <c r="AQ14" s="53"/>
      <c r="AR14" s="53"/>
      <c r="AS14" s="53"/>
      <c r="AT14" s="53"/>
      <c r="AU14" s="76"/>
    </row>
    <row r="15" spans="1:72" ht="21.75" customHeight="1" thickTop="1" x14ac:dyDescent="0.45">
      <c r="A15" s="16"/>
      <c r="B15" s="16"/>
      <c r="C15" s="16"/>
      <c r="D15" s="16"/>
      <c r="E15" s="16"/>
      <c r="F15" s="16"/>
      <c r="G15" s="16"/>
      <c r="H15" s="16"/>
      <c r="I15" s="16"/>
      <c r="J15" s="16"/>
      <c r="K15" s="16"/>
      <c r="L15" s="16"/>
      <c r="M15" s="16"/>
      <c r="N15" s="16"/>
      <c r="O15" s="16"/>
      <c r="P15" s="16"/>
      <c r="Q15" s="16"/>
      <c r="R15" s="16"/>
      <c r="S15" s="16"/>
      <c r="T15" s="16"/>
      <c r="U15" s="2"/>
      <c r="V15" s="2"/>
      <c r="W15" s="2"/>
      <c r="X15" s="2"/>
      <c r="Y15" s="290" t="s">
        <v>12</v>
      </c>
      <c r="Z15" s="291"/>
      <c r="AA15" s="291"/>
      <c r="AB15" s="291"/>
      <c r="AC15" s="292"/>
      <c r="AD15" s="397"/>
      <c r="AE15" s="293"/>
      <c r="AF15" s="77" t="s">
        <v>13</v>
      </c>
      <c r="AG15" s="293"/>
      <c r="AH15" s="293"/>
      <c r="AI15" s="293"/>
      <c r="AJ15" s="78" t="s">
        <v>13</v>
      </c>
      <c r="AK15" s="293"/>
      <c r="AL15" s="293"/>
      <c r="AM15" s="293"/>
      <c r="AN15" s="79"/>
      <c r="AO15" s="80"/>
      <c r="AP15" s="80"/>
      <c r="AQ15" s="80"/>
      <c r="AR15" s="80"/>
      <c r="AS15" s="80"/>
      <c r="AT15" s="80"/>
      <c r="AU15" s="81"/>
    </row>
    <row r="16" spans="1:72" ht="6" customHeight="1" x14ac:dyDescent="0.45">
      <c r="A16" s="16"/>
      <c r="B16" s="16"/>
      <c r="C16" s="16"/>
      <c r="D16" s="16"/>
      <c r="E16" s="16"/>
      <c r="F16" s="16"/>
      <c r="G16" s="16"/>
      <c r="H16" s="16"/>
      <c r="I16" s="16"/>
      <c r="J16" s="16"/>
      <c r="K16" s="16"/>
      <c r="L16" s="16"/>
      <c r="M16" s="16"/>
      <c r="N16" s="16"/>
      <c r="O16" s="16"/>
      <c r="P16" s="16"/>
      <c r="Q16" s="16"/>
      <c r="R16" s="16"/>
      <c r="S16" s="16"/>
      <c r="T16" s="16"/>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BC16" s="47"/>
      <c r="BD16" s="47"/>
      <c r="BE16" s="47"/>
      <c r="BF16" s="47"/>
      <c r="BG16" s="47"/>
      <c r="BH16" s="47"/>
      <c r="BI16" s="47"/>
      <c r="BJ16" s="47"/>
      <c r="BK16" s="47"/>
      <c r="BL16" s="47"/>
      <c r="BM16" s="47"/>
      <c r="BN16" s="47"/>
      <c r="BO16" s="47"/>
      <c r="BP16" s="47"/>
      <c r="BQ16" s="47"/>
    </row>
    <row r="17" spans="1:47" ht="6" customHeight="1" x14ac:dyDescent="0.45">
      <c r="A17" s="240" t="s">
        <v>18</v>
      </c>
      <c r="B17" s="241"/>
      <c r="C17" s="241"/>
      <c r="D17" s="241"/>
      <c r="E17" s="241"/>
      <c r="F17" s="241"/>
      <c r="G17" s="241"/>
      <c r="H17" s="241"/>
      <c r="I17" s="241"/>
      <c r="J17" s="241"/>
      <c r="K17" s="241"/>
      <c r="L17" s="241"/>
      <c r="M17" s="241"/>
      <c r="N17" s="241"/>
      <c r="O17" s="241"/>
      <c r="P17" s="241"/>
      <c r="Q17" s="241"/>
      <c r="R17" s="241"/>
      <c r="S17" s="241"/>
      <c r="T17" s="241"/>
      <c r="U17" s="241"/>
      <c r="V17" s="241"/>
      <c r="W17" s="241"/>
      <c r="X17" s="241"/>
      <c r="Y17" s="241"/>
      <c r="Z17" s="241"/>
      <c r="AA17" s="241"/>
      <c r="AB17" s="241"/>
      <c r="AC17" s="241"/>
      <c r="AD17" s="241"/>
      <c r="AE17" s="242"/>
      <c r="AF17" s="19"/>
      <c r="AG17" s="234" t="s">
        <v>9</v>
      </c>
      <c r="AH17" s="235"/>
      <c r="AI17" s="235"/>
      <c r="AJ17" s="235"/>
      <c r="AK17" s="235"/>
      <c r="AL17" s="235"/>
      <c r="AM17" s="235"/>
      <c r="AN17" s="235"/>
      <c r="AO17" s="235"/>
      <c r="AP17" s="235"/>
      <c r="AQ17" s="235"/>
      <c r="AR17" s="235"/>
      <c r="AS17" s="235"/>
      <c r="AT17" s="235"/>
      <c r="AU17" s="236"/>
    </row>
    <row r="18" spans="1:47" ht="6" customHeight="1" x14ac:dyDescent="0.45">
      <c r="A18" s="243"/>
      <c r="B18" s="244"/>
      <c r="C18" s="244"/>
      <c r="D18" s="244"/>
      <c r="E18" s="244"/>
      <c r="F18" s="244"/>
      <c r="G18" s="244"/>
      <c r="H18" s="244"/>
      <c r="I18" s="244"/>
      <c r="J18" s="244"/>
      <c r="K18" s="244"/>
      <c r="L18" s="244"/>
      <c r="M18" s="244"/>
      <c r="N18" s="244"/>
      <c r="O18" s="244"/>
      <c r="P18" s="244"/>
      <c r="Q18" s="244"/>
      <c r="R18" s="244"/>
      <c r="S18" s="244"/>
      <c r="T18" s="244"/>
      <c r="U18" s="244"/>
      <c r="V18" s="244"/>
      <c r="W18" s="244"/>
      <c r="X18" s="244"/>
      <c r="Y18" s="244"/>
      <c r="Z18" s="244"/>
      <c r="AA18" s="244"/>
      <c r="AB18" s="244"/>
      <c r="AC18" s="244"/>
      <c r="AD18" s="244"/>
      <c r="AE18" s="245"/>
      <c r="AF18" s="22"/>
      <c r="AG18" s="237"/>
      <c r="AH18" s="238"/>
      <c r="AI18" s="238"/>
      <c r="AJ18" s="238"/>
      <c r="AK18" s="238"/>
      <c r="AL18" s="238"/>
      <c r="AM18" s="238"/>
      <c r="AN18" s="238"/>
      <c r="AO18" s="238"/>
      <c r="AP18" s="238"/>
      <c r="AQ18" s="238"/>
      <c r="AR18" s="238"/>
      <c r="AS18" s="238"/>
      <c r="AT18" s="238"/>
      <c r="AU18" s="239"/>
    </row>
    <row r="19" spans="1:47" ht="6" customHeight="1" x14ac:dyDescent="0.45">
      <c r="A19" s="243"/>
      <c r="B19" s="244"/>
      <c r="C19" s="244"/>
      <c r="D19" s="244"/>
      <c r="E19" s="244"/>
      <c r="F19" s="244"/>
      <c r="G19" s="244"/>
      <c r="H19" s="244"/>
      <c r="I19" s="244"/>
      <c r="J19" s="244"/>
      <c r="K19" s="244"/>
      <c r="L19" s="244"/>
      <c r="M19" s="244"/>
      <c r="N19" s="244"/>
      <c r="O19" s="244"/>
      <c r="P19" s="244"/>
      <c r="Q19" s="244"/>
      <c r="R19" s="244"/>
      <c r="S19" s="244"/>
      <c r="T19" s="244"/>
      <c r="U19" s="244"/>
      <c r="V19" s="244"/>
      <c r="W19" s="244"/>
      <c r="X19" s="244"/>
      <c r="Y19" s="244"/>
      <c r="Z19" s="244"/>
      <c r="AA19" s="244"/>
      <c r="AB19" s="244"/>
      <c r="AC19" s="244"/>
      <c r="AD19" s="244"/>
      <c r="AE19" s="245"/>
      <c r="AF19" s="19"/>
      <c r="AG19" s="237"/>
      <c r="AH19" s="238"/>
      <c r="AI19" s="238"/>
      <c r="AJ19" s="238"/>
      <c r="AK19" s="238"/>
      <c r="AL19" s="238"/>
      <c r="AM19" s="238"/>
      <c r="AN19" s="238"/>
      <c r="AO19" s="238"/>
      <c r="AP19" s="238"/>
      <c r="AQ19" s="238"/>
      <c r="AR19" s="238"/>
      <c r="AS19" s="238"/>
      <c r="AT19" s="238"/>
      <c r="AU19" s="239"/>
    </row>
    <row r="20" spans="1:47" ht="6" customHeight="1" x14ac:dyDescent="0.45">
      <c r="A20" s="246"/>
      <c r="B20" s="247"/>
      <c r="C20" s="247"/>
      <c r="D20" s="247"/>
      <c r="E20" s="247"/>
      <c r="F20" s="247"/>
      <c r="G20" s="247"/>
      <c r="H20" s="247"/>
      <c r="I20" s="247"/>
      <c r="J20" s="247"/>
      <c r="K20" s="247"/>
      <c r="L20" s="247"/>
      <c r="M20" s="247"/>
      <c r="N20" s="247"/>
      <c r="O20" s="247"/>
      <c r="P20" s="247"/>
      <c r="Q20" s="247"/>
      <c r="R20" s="247"/>
      <c r="S20" s="247"/>
      <c r="T20" s="247"/>
      <c r="U20" s="247"/>
      <c r="V20" s="247"/>
      <c r="W20" s="247"/>
      <c r="X20" s="247"/>
      <c r="Y20" s="247"/>
      <c r="Z20" s="247"/>
      <c r="AA20" s="247"/>
      <c r="AB20" s="247"/>
      <c r="AC20" s="247"/>
      <c r="AD20" s="247"/>
      <c r="AE20" s="248"/>
      <c r="AF20" s="23"/>
      <c r="AG20" s="231" t="s">
        <v>44</v>
      </c>
      <c r="AH20" s="232" t="s">
        <v>38</v>
      </c>
      <c r="AI20" s="232"/>
      <c r="AJ20" s="232"/>
      <c r="AK20" s="232"/>
      <c r="AL20" s="232"/>
      <c r="AM20" s="232"/>
      <c r="AN20" s="232"/>
      <c r="AO20" s="232"/>
      <c r="AP20" s="232"/>
      <c r="AQ20" s="232"/>
      <c r="AR20" s="232"/>
      <c r="AS20" s="232"/>
      <c r="AT20" s="232"/>
      <c r="AU20" s="233"/>
    </row>
    <row r="21" spans="1:47" ht="6" customHeight="1" x14ac:dyDescent="0.45">
      <c r="A21" s="62"/>
      <c r="B21" s="17"/>
      <c r="C21" s="17"/>
      <c r="D21" s="17"/>
      <c r="E21" s="17"/>
      <c r="F21" s="17"/>
      <c r="G21" s="17"/>
      <c r="H21" s="17"/>
      <c r="I21" s="17"/>
      <c r="J21" s="21"/>
      <c r="K21" s="21"/>
      <c r="L21" s="267" t="s">
        <v>17</v>
      </c>
      <c r="M21" s="268"/>
      <c r="N21" s="268"/>
      <c r="O21" s="268"/>
      <c r="P21" s="268"/>
      <c r="Q21" s="268"/>
      <c r="R21" s="268"/>
      <c r="S21" s="268"/>
      <c r="T21" s="268"/>
      <c r="U21" s="268"/>
      <c r="V21" s="267" t="s">
        <v>16</v>
      </c>
      <c r="W21" s="268"/>
      <c r="X21" s="268"/>
      <c r="Y21" s="268"/>
      <c r="Z21" s="268"/>
      <c r="AA21" s="268"/>
      <c r="AB21" s="268"/>
      <c r="AC21" s="268"/>
      <c r="AD21" s="268"/>
      <c r="AE21" s="269"/>
      <c r="AF21" s="32"/>
      <c r="AG21" s="231"/>
      <c r="AH21" s="232"/>
      <c r="AI21" s="232"/>
      <c r="AJ21" s="232"/>
      <c r="AK21" s="232"/>
      <c r="AL21" s="232"/>
      <c r="AM21" s="232"/>
      <c r="AN21" s="232"/>
      <c r="AO21" s="232"/>
      <c r="AP21" s="232"/>
      <c r="AQ21" s="232"/>
      <c r="AR21" s="232"/>
      <c r="AS21" s="232"/>
      <c r="AT21" s="232"/>
      <c r="AU21" s="233"/>
    </row>
    <row r="22" spans="1:47" ht="6" customHeight="1" x14ac:dyDescent="0.45">
      <c r="A22" s="63"/>
      <c r="B22" s="18"/>
      <c r="C22" s="18"/>
      <c r="D22" s="18"/>
      <c r="E22" s="18"/>
      <c r="F22" s="18"/>
      <c r="G22" s="18"/>
      <c r="H22" s="18"/>
      <c r="I22" s="18"/>
      <c r="J22" s="22"/>
      <c r="K22" s="22"/>
      <c r="L22" s="270"/>
      <c r="M22" s="271"/>
      <c r="N22" s="271"/>
      <c r="O22" s="271"/>
      <c r="P22" s="271"/>
      <c r="Q22" s="271"/>
      <c r="R22" s="271"/>
      <c r="S22" s="271"/>
      <c r="T22" s="271"/>
      <c r="U22" s="271"/>
      <c r="V22" s="270"/>
      <c r="W22" s="271"/>
      <c r="X22" s="271"/>
      <c r="Y22" s="271"/>
      <c r="Z22" s="271"/>
      <c r="AA22" s="271"/>
      <c r="AB22" s="271"/>
      <c r="AC22" s="271"/>
      <c r="AD22" s="271"/>
      <c r="AE22" s="272"/>
      <c r="AF22" s="32"/>
      <c r="AG22" s="86"/>
      <c r="AH22" s="232"/>
      <c r="AI22" s="232"/>
      <c r="AJ22" s="232"/>
      <c r="AK22" s="232"/>
      <c r="AL22" s="232"/>
      <c r="AM22" s="232"/>
      <c r="AN22" s="232"/>
      <c r="AO22" s="232"/>
      <c r="AP22" s="232"/>
      <c r="AQ22" s="232"/>
      <c r="AR22" s="232"/>
      <c r="AS22" s="232"/>
      <c r="AT22" s="232"/>
      <c r="AU22" s="233"/>
    </row>
    <row r="23" spans="1:47" ht="6" customHeight="1" x14ac:dyDescent="0.45">
      <c r="A23" s="63"/>
      <c r="B23" s="18"/>
      <c r="C23" s="18"/>
      <c r="D23" s="18"/>
      <c r="E23" s="18"/>
      <c r="F23" s="18"/>
      <c r="G23" s="18"/>
      <c r="H23" s="18"/>
      <c r="I23" s="18"/>
      <c r="J23" s="22"/>
      <c r="K23" s="22"/>
      <c r="L23" s="270"/>
      <c r="M23" s="271"/>
      <c r="N23" s="271"/>
      <c r="O23" s="271"/>
      <c r="P23" s="271"/>
      <c r="Q23" s="271"/>
      <c r="R23" s="271"/>
      <c r="S23" s="271"/>
      <c r="T23" s="271"/>
      <c r="U23" s="271"/>
      <c r="V23" s="270"/>
      <c r="W23" s="271"/>
      <c r="X23" s="271"/>
      <c r="Y23" s="271"/>
      <c r="Z23" s="271"/>
      <c r="AA23" s="271"/>
      <c r="AB23" s="271"/>
      <c r="AC23" s="271"/>
      <c r="AD23" s="271"/>
      <c r="AE23" s="272"/>
      <c r="AF23" s="32"/>
      <c r="AG23" s="86"/>
      <c r="AH23" s="232"/>
      <c r="AI23" s="232"/>
      <c r="AJ23" s="232"/>
      <c r="AK23" s="232"/>
      <c r="AL23" s="232"/>
      <c r="AM23" s="232"/>
      <c r="AN23" s="232"/>
      <c r="AO23" s="232"/>
      <c r="AP23" s="232"/>
      <c r="AQ23" s="232"/>
      <c r="AR23" s="232"/>
      <c r="AS23" s="232"/>
      <c r="AT23" s="232"/>
      <c r="AU23" s="233"/>
    </row>
    <row r="24" spans="1:47" ht="6" customHeight="1" x14ac:dyDescent="0.45">
      <c r="A24" s="82"/>
      <c r="B24" s="83"/>
      <c r="C24" s="83"/>
      <c r="D24" s="83"/>
      <c r="E24" s="83"/>
      <c r="F24" s="83"/>
      <c r="G24" s="83"/>
      <c r="H24" s="83"/>
      <c r="I24" s="83"/>
      <c r="J24" s="84"/>
      <c r="K24" s="84"/>
      <c r="L24" s="273"/>
      <c r="M24" s="274"/>
      <c r="N24" s="274"/>
      <c r="O24" s="274"/>
      <c r="P24" s="274"/>
      <c r="Q24" s="274"/>
      <c r="R24" s="274"/>
      <c r="S24" s="274"/>
      <c r="T24" s="274"/>
      <c r="U24" s="274"/>
      <c r="V24" s="273"/>
      <c r="W24" s="274"/>
      <c r="X24" s="274"/>
      <c r="Y24" s="274"/>
      <c r="Z24" s="274"/>
      <c r="AA24" s="274"/>
      <c r="AB24" s="274"/>
      <c r="AC24" s="274"/>
      <c r="AD24" s="274"/>
      <c r="AE24" s="275"/>
      <c r="AF24" s="32"/>
      <c r="AG24" s="86"/>
      <c r="AH24" s="232"/>
      <c r="AI24" s="232"/>
      <c r="AJ24" s="232"/>
      <c r="AK24" s="232"/>
      <c r="AL24" s="232"/>
      <c r="AM24" s="232"/>
      <c r="AN24" s="232"/>
      <c r="AO24" s="232"/>
      <c r="AP24" s="232"/>
      <c r="AQ24" s="232"/>
      <c r="AR24" s="232"/>
      <c r="AS24" s="232"/>
      <c r="AT24" s="232"/>
      <c r="AU24" s="233"/>
    </row>
    <row r="25" spans="1:47" ht="6" customHeight="1" x14ac:dyDescent="0.45">
      <c r="A25" s="203"/>
      <c r="B25" s="204"/>
      <c r="C25" s="204"/>
      <c r="D25" s="204"/>
      <c r="E25" s="204"/>
      <c r="F25" s="204"/>
      <c r="G25" s="204"/>
      <c r="H25" s="204"/>
      <c r="I25" s="204"/>
      <c r="J25" s="204"/>
      <c r="K25" s="205"/>
      <c r="L25" s="373"/>
      <c r="M25" s="374"/>
      <c r="N25" s="374"/>
      <c r="O25" s="374"/>
      <c r="P25" s="374"/>
      <c r="Q25" s="374"/>
      <c r="R25" s="374"/>
      <c r="S25" s="374"/>
      <c r="T25" s="374"/>
      <c r="U25" s="375"/>
      <c r="V25" s="373"/>
      <c r="W25" s="374"/>
      <c r="X25" s="374"/>
      <c r="Y25" s="374"/>
      <c r="Z25" s="374"/>
      <c r="AA25" s="374"/>
      <c r="AB25" s="374"/>
      <c r="AC25" s="374"/>
      <c r="AD25" s="374"/>
      <c r="AE25" s="375"/>
      <c r="AF25" s="23"/>
      <c r="AG25" s="86"/>
      <c r="AH25" s="232"/>
      <c r="AI25" s="232"/>
      <c r="AJ25" s="232"/>
      <c r="AK25" s="232"/>
      <c r="AL25" s="232"/>
      <c r="AM25" s="232"/>
      <c r="AN25" s="232"/>
      <c r="AO25" s="232"/>
      <c r="AP25" s="232"/>
      <c r="AQ25" s="232"/>
      <c r="AR25" s="232"/>
      <c r="AS25" s="232"/>
      <c r="AT25" s="232"/>
      <c r="AU25" s="233"/>
    </row>
    <row r="26" spans="1:47" ht="6" customHeight="1" x14ac:dyDescent="0.45">
      <c r="A26" s="206"/>
      <c r="B26" s="207"/>
      <c r="C26" s="207"/>
      <c r="D26" s="207"/>
      <c r="E26" s="207"/>
      <c r="F26" s="207"/>
      <c r="G26" s="207"/>
      <c r="H26" s="207"/>
      <c r="I26" s="207"/>
      <c r="J26" s="207"/>
      <c r="K26" s="208"/>
      <c r="L26" s="376"/>
      <c r="M26" s="377"/>
      <c r="N26" s="377"/>
      <c r="O26" s="377"/>
      <c r="P26" s="377"/>
      <c r="Q26" s="377"/>
      <c r="R26" s="377"/>
      <c r="S26" s="377"/>
      <c r="T26" s="377"/>
      <c r="U26" s="378"/>
      <c r="V26" s="376"/>
      <c r="W26" s="377"/>
      <c r="X26" s="377"/>
      <c r="Y26" s="377"/>
      <c r="Z26" s="377"/>
      <c r="AA26" s="377"/>
      <c r="AB26" s="377"/>
      <c r="AC26" s="377"/>
      <c r="AD26" s="377"/>
      <c r="AE26" s="378"/>
      <c r="AF26" s="23"/>
      <c r="AG26" s="231" t="s">
        <v>45</v>
      </c>
      <c r="AH26" s="232" t="s">
        <v>62</v>
      </c>
      <c r="AI26" s="232"/>
      <c r="AJ26" s="232"/>
      <c r="AK26" s="232"/>
      <c r="AL26" s="232"/>
      <c r="AM26" s="232"/>
      <c r="AN26" s="232"/>
      <c r="AO26" s="232"/>
      <c r="AP26" s="232"/>
      <c r="AQ26" s="232"/>
      <c r="AR26" s="232"/>
      <c r="AS26" s="232"/>
      <c r="AT26" s="232"/>
      <c r="AU26" s="233"/>
    </row>
    <row r="27" spans="1:47" ht="6" customHeight="1" x14ac:dyDescent="0.45">
      <c r="A27" s="206"/>
      <c r="B27" s="207"/>
      <c r="C27" s="207"/>
      <c r="D27" s="207"/>
      <c r="E27" s="207"/>
      <c r="F27" s="207"/>
      <c r="G27" s="207"/>
      <c r="H27" s="207"/>
      <c r="I27" s="207"/>
      <c r="J27" s="207"/>
      <c r="K27" s="208"/>
      <c r="L27" s="376"/>
      <c r="M27" s="377"/>
      <c r="N27" s="377"/>
      <c r="O27" s="377"/>
      <c r="P27" s="377"/>
      <c r="Q27" s="377"/>
      <c r="R27" s="377"/>
      <c r="S27" s="377"/>
      <c r="T27" s="377"/>
      <c r="U27" s="378"/>
      <c r="V27" s="376"/>
      <c r="W27" s="377"/>
      <c r="X27" s="377"/>
      <c r="Y27" s="377"/>
      <c r="Z27" s="377"/>
      <c r="AA27" s="377"/>
      <c r="AB27" s="377"/>
      <c r="AC27" s="377"/>
      <c r="AD27" s="377"/>
      <c r="AE27" s="378"/>
      <c r="AF27" s="23"/>
      <c r="AG27" s="231"/>
      <c r="AH27" s="232"/>
      <c r="AI27" s="232"/>
      <c r="AJ27" s="232"/>
      <c r="AK27" s="232"/>
      <c r="AL27" s="232"/>
      <c r="AM27" s="232"/>
      <c r="AN27" s="232"/>
      <c r="AO27" s="232"/>
      <c r="AP27" s="232"/>
      <c r="AQ27" s="232"/>
      <c r="AR27" s="232"/>
      <c r="AS27" s="232"/>
      <c r="AT27" s="232"/>
      <c r="AU27" s="233"/>
    </row>
    <row r="28" spans="1:47" ht="6" customHeight="1" x14ac:dyDescent="0.45">
      <c r="A28" s="209"/>
      <c r="B28" s="210"/>
      <c r="C28" s="210"/>
      <c r="D28" s="210"/>
      <c r="E28" s="210"/>
      <c r="F28" s="210"/>
      <c r="G28" s="210"/>
      <c r="H28" s="210"/>
      <c r="I28" s="210"/>
      <c r="J28" s="210"/>
      <c r="K28" s="211"/>
      <c r="L28" s="379"/>
      <c r="M28" s="380"/>
      <c r="N28" s="380"/>
      <c r="O28" s="380"/>
      <c r="P28" s="380"/>
      <c r="Q28" s="380"/>
      <c r="R28" s="380"/>
      <c r="S28" s="380"/>
      <c r="T28" s="380"/>
      <c r="U28" s="381"/>
      <c r="V28" s="379"/>
      <c r="W28" s="380"/>
      <c r="X28" s="380"/>
      <c r="Y28" s="380"/>
      <c r="Z28" s="380"/>
      <c r="AA28" s="380"/>
      <c r="AB28" s="380"/>
      <c r="AC28" s="380"/>
      <c r="AD28" s="380"/>
      <c r="AE28" s="381"/>
      <c r="AF28" s="23"/>
      <c r="AG28" s="231"/>
      <c r="AH28" s="232"/>
      <c r="AI28" s="232"/>
      <c r="AJ28" s="232"/>
      <c r="AK28" s="232"/>
      <c r="AL28" s="232"/>
      <c r="AM28" s="232"/>
      <c r="AN28" s="232"/>
      <c r="AO28" s="232"/>
      <c r="AP28" s="232"/>
      <c r="AQ28" s="232"/>
      <c r="AR28" s="232"/>
      <c r="AS28" s="232"/>
      <c r="AT28" s="232"/>
      <c r="AU28" s="233"/>
    </row>
    <row r="29" spans="1:47" ht="6" customHeight="1" x14ac:dyDescent="0.45">
      <c r="A29" s="249" t="s">
        <v>43</v>
      </c>
      <c r="B29" s="250"/>
      <c r="C29" s="250"/>
      <c r="D29" s="250"/>
      <c r="E29" s="250"/>
      <c r="F29" s="250"/>
      <c r="G29" s="250"/>
      <c r="H29" s="250"/>
      <c r="I29" s="250"/>
      <c r="J29" s="250"/>
      <c r="K29" s="251"/>
      <c r="L29" s="258" t="str">
        <f>IF(SUM(L38:U45)=0,"",SUM(L38:U45))</f>
        <v/>
      </c>
      <c r="M29" s="259"/>
      <c r="N29" s="259"/>
      <c r="O29" s="259"/>
      <c r="P29" s="259"/>
      <c r="Q29" s="259"/>
      <c r="R29" s="259"/>
      <c r="S29" s="259"/>
      <c r="T29" s="259"/>
      <c r="U29" s="260"/>
      <c r="V29" s="382"/>
      <c r="W29" s="383"/>
      <c r="X29" s="383"/>
      <c r="Y29" s="383"/>
      <c r="Z29" s="383"/>
      <c r="AA29" s="383"/>
      <c r="AB29" s="383"/>
      <c r="AC29" s="383"/>
      <c r="AD29" s="383"/>
      <c r="AE29" s="384"/>
      <c r="AF29" s="23"/>
      <c r="AG29" s="87"/>
      <c r="AH29" s="232"/>
      <c r="AI29" s="232"/>
      <c r="AJ29" s="232"/>
      <c r="AK29" s="232"/>
      <c r="AL29" s="232"/>
      <c r="AM29" s="232"/>
      <c r="AN29" s="232"/>
      <c r="AO29" s="232"/>
      <c r="AP29" s="232"/>
      <c r="AQ29" s="232"/>
      <c r="AR29" s="232"/>
      <c r="AS29" s="232"/>
      <c r="AT29" s="232"/>
      <c r="AU29" s="233"/>
    </row>
    <row r="30" spans="1:47" ht="6" customHeight="1" x14ac:dyDescent="0.45">
      <c r="A30" s="252"/>
      <c r="B30" s="253"/>
      <c r="C30" s="253"/>
      <c r="D30" s="253"/>
      <c r="E30" s="253"/>
      <c r="F30" s="253"/>
      <c r="G30" s="253"/>
      <c r="H30" s="253"/>
      <c r="I30" s="253"/>
      <c r="J30" s="253"/>
      <c r="K30" s="254"/>
      <c r="L30" s="261"/>
      <c r="M30" s="262"/>
      <c r="N30" s="262"/>
      <c r="O30" s="262"/>
      <c r="P30" s="262"/>
      <c r="Q30" s="262"/>
      <c r="R30" s="262"/>
      <c r="S30" s="262"/>
      <c r="T30" s="262"/>
      <c r="U30" s="263"/>
      <c r="V30" s="385"/>
      <c r="W30" s="386"/>
      <c r="X30" s="386"/>
      <c r="Y30" s="386"/>
      <c r="Z30" s="386"/>
      <c r="AA30" s="386"/>
      <c r="AB30" s="386"/>
      <c r="AC30" s="386"/>
      <c r="AD30" s="386"/>
      <c r="AE30" s="387"/>
      <c r="AF30" s="32"/>
      <c r="AG30" s="87"/>
      <c r="AH30" s="61"/>
      <c r="AI30" s="61"/>
      <c r="AJ30" s="61"/>
      <c r="AK30" s="61"/>
      <c r="AL30" s="61"/>
      <c r="AM30" s="61"/>
      <c r="AN30" s="61"/>
      <c r="AO30" s="61"/>
      <c r="AP30" s="61"/>
      <c r="AQ30" s="61"/>
      <c r="AR30" s="61"/>
      <c r="AS30" s="61"/>
      <c r="AT30" s="61"/>
      <c r="AU30" s="85"/>
    </row>
    <row r="31" spans="1:47" ht="6" customHeight="1" x14ac:dyDescent="0.45">
      <c r="A31" s="252"/>
      <c r="B31" s="253"/>
      <c r="C31" s="253"/>
      <c r="D31" s="253"/>
      <c r="E31" s="253"/>
      <c r="F31" s="253"/>
      <c r="G31" s="253"/>
      <c r="H31" s="253"/>
      <c r="I31" s="253"/>
      <c r="J31" s="253"/>
      <c r="K31" s="254"/>
      <c r="L31" s="261"/>
      <c r="M31" s="262"/>
      <c r="N31" s="262"/>
      <c r="O31" s="262"/>
      <c r="P31" s="262"/>
      <c r="Q31" s="262"/>
      <c r="R31" s="262"/>
      <c r="S31" s="262"/>
      <c r="T31" s="262"/>
      <c r="U31" s="263"/>
      <c r="V31" s="385"/>
      <c r="W31" s="386"/>
      <c r="X31" s="386"/>
      <c r="Y31" s="386"/>
      <c r="Z31" s="386"/>
      <c r="AA31" s="386"/>
      <c r="AB31" s="386"/>
      <c r="AC31" s="386"/>
      <c r="AD31" s="386"/>
      <c r="AE31" s="387"/>
      <c r="AF31" s="23"/>
      <c r="AG31" s="231" t="s">
        <v>46</v>
      </c>
      <c r="AH31" s="232" t="s">
        <v>39</v>
      </c>
      <c r="AI31" s="232"/>
      <c r="AJ31" s="232"/>
      <c r="AK31" s="232"/>
      <c r="AL31" s="232"/>
      <c r="AM31" s="232"/>
      <c r="AN31" s="232"/>
      <c r="AO31" s="232"/>
      <c r="AP31" s="232"/>
      <c r="AQ31" s="232"/>
      <c r="AR31" s="232"/>
      <c r="AS31" s="232"/>
      <c r="AT31" s="232"/>
      <c r="AU31" s="233"/>
    </row>
    <row r="32" spans="1:47" ht="6" customHeight="1" x14ac:dyDescent="0.45">
      <c r="A32" s="252"/>
      <c r="B32" s="253"/>
      <c r="C32" s="253"/>
      <c r="D32" s="253"/>
      <c r="E32" s="253"/>
      <c r="F32" s="253"/>
      <c r="G32" s="253"/>
      <c r="H32" s="253"/>
      <c r="I32" s="253"/>
      <c r="J32" s="253"/>
      <c r="K32" s="254"/>
      <c r="L32" s="261"/>
      <c r="M32" s="262"/>
      <c r="N32" s="262"/>
      <c r="O32" s="262"/>
      <c r="P32" s="262"/>
      <c r="Q32" s="262"/>
      <c r="R32" s="262"/>
      <c r="S32" s="262"/>
      <c r="T32" s="262"/>
      <c r="U32" s="263"/>
      <c r="V32" s="385"/>
      <c r="W32" s="386"/>
      <c r="X32" s="386"/>
      <c r="Y32" s="386"/>
      <c r="Z32" s="386"/>
      <c r="AA32" s="386"/>
      <c r="AB32" s="386"/>
      <c r="AC32" s="386"/>
      <c r="AD32" s="386"/>
      <c r="AE32" s="387"/>
      <c r="AF32" s="23"/>
      <c r="AG32" s="231"/>
      <c r="AH32" s="232"/>
      <c r="AI32" s="232"/>
      <c r="AJ32" s="232"/>
      <c r="AK32" s="232"/>
      <c r="AL32" s="232"/>
      <c r="AM32" s="232"/>
      <c r="AN32" s="232"/>
      <c r="AO32" s="232"/>
      <c r="AP32" s="232"/>
      <c r="AQ32" s="232"/>
      <c r="AR32" s="232"/>
      <c r="AS32" s="232"/>
      <c r="AT32" s="232"/>
      <c r="AU32" s="233"/>
    </row>
    <row r="33" spans="1:50" ht="6" customHeight="1" x14ac:dyDescent="0.45">
      <c r="A33" s="255"/>
      <c r="B33" s="256"/>
      <c r="C33" s="256"/>
      <c r="D33" s="256"/>
      <c r="E33" s="256"/>
      <c r="F33" s="256"/>
      <c r="G33" s="256"/>
      <c r="H33" s="256"/>
      <c r="I33" s="256"/>
      <c r="J33" s="256"/>
      <c r="K33" s="257"/>
      <c r="L33" s="264"/>
      <c r="M33" s="265"/>
      <c r="N33" s="265"/>
      <c r="O33" s="265"/>
      <c r="P33" s="265"/>
      <c r="Q33" s="265"/>
      <c r="R33" s="265"/>
      <c r="S33" s="265"/>
      <c r="T33" s="265"/>
      <c r="U33" s="266"/>
      <c r="V33" s="388"/>
      <c r="W33" s="389"/>
      <c r="X33" s="389"/>
      <c r="Y33" s="389"/>
      <c r="Z33" s="389"/>
      <c r="AA33" s="389"/>
      <c r="AB33" s="389"/>
      <c r="AC33" s="389"/>
      <c r="AD33" s="389"/>
      <c r="AE33" s="390"/>
      <c r="AF33" s="23"/>
      <c r="AG33" s="87"/>
      <c r="AH33" s="232"/>
      <c r="AI33" s="232"/>
      <c r="AJ33" s="232"/>
      <c r="AK33" s="232"/>
      <c r="AL33" s="232"/>
      <c r="AM33" s="232"/>
      <c r="AN33" s="232"/>
      <c r="AO33" s="232"/>
      <c r="AP33" s="232"/>
      <c r="AQ33" s="232"/>
      <c r="AR33" s="232"/>
      <c r="AS33" s="232"/>
      <c r="AT33" s="232"/>
      <c r="AU33" s="233"/>
    </row>
    <row r="34" spans="1:50" ht="6" customHeight="1" x14ac:dyDescent="0.45">
      <c r="A34" s="212"/>
      <c r="B34" s="213"/>
      <c r="C34" s="213"/>
      <c r="D34" s="213"/>
      <c r="E34" s="213"/>
      <c r="F34" s="213"/>
      <c r="G34" s="213"/>
      <c r="H34" s="213"/>
      <c r="I34" s="213"/>
      <c r="J34" s="213"/>
      <c r="K34" s="214"/>
      <c r="L34" s="221"/>
      <c r="M34" s="222"/>
      <c r="N34" s="222"/>
      <c r="O34" s="222"/>
      <c r="P34" s="222"/>
      <c r="Q34" s="222"/>
      <c r="R34" s="222"/>
      <c r="S34" s="222"/>
      <c r="T34" s="222"/>
      <c r="U34" s="223"/>
      <c r="V34" s="221"/>
      <c r="W34" s="222"/>
      <c r="X34" s="222"/>
      <c r="Y34" s="222"/>
      <c r="Z34" s="222"/>
      <c r="AA34" s="222"/>
      <c r="AB34" s="222"/>
      <c r="AC34" s="222"/>
      <c r="AD34" s="222"/>
      <c r="AE34" s="223"/>
      <c r="AF34" s="23"/>
      <c r="AG34" s="87"/>
      <c r="AH34" s="232"/>
      <c r="AI34" s="232"/>
      <c r="AJ34" s="232"/>
      <c r="AK34" s="232"/>
      <c r="AL34" s="232"/>
      <c r="AM34" s="232"/>
      <c r="AN34" s="232"/>
      <c r="AO34" s="232"/>
      <c r="AP34" s="232"/>
      <c r="AQ34" s="232"/>
      <c r="AR34" s="232"/>
      <c r="AS34" s="232"/>
      <c r="AT34" s="232"/>
      <c r="AU34" s="233"/>
    </row>
    <row r="35" spans="1:50" ht="6" customHeight="1" x14ac:dyDescent="0.45">
      <c r="A35" s="215"/>
      <c r="B35" s="216"/>
      <c r="C35" s="216"/>
      <c r="D35" s="216"/>
      <c r="E35" s="216"/>
      <c r="F35" s="216"/>
      <c r="G35" s="216"/>
      <c r="H35" s="216"/>
      <c r="I35" s="216"/>
      <c r="J35" s="216"/>
      <c r="K35" s="217"/>
      <c r="L35" s="224"/>
      <c r="M35" s="225"/>
      <c r="N35" s="225"/>
      <c r="O35" s="225"/>
      <c r="P35" s="225"/>
      <c r="Q35" s="225"/>
      <c r="R35" s="225"/>
      <c r="S35" s="225"/>
      <c r="T35" s="225"/>
      <c r="U35" s="226"/>
      <c r="V35" s="224"/>
      <c r="W35" s="225"/>
      <c r="X35" s="225"/>
      <c r="Y35" s="225"/>
      <c r="Z35" s="225"/>
      <c r="AA35" s="225"/>
      <c r="AB35" s="225"/>
      <c r="AC35" s="225"/>
      <c r="AD35" s="225"/>
      <c r="AE35" s="226"/>
      <c r="AF35" s="32"/>
      <c r="AG35" s="87"/>
      <c r="AH35" s="61"/>
      <c r="AI35" s="61"/>
      <c r="AJ35" s="61"/>
      <c r="AK35" s="61"/>
      <c r="AL35" s="61"/>
      <c r="AM35" s="61"/>
      <c r="AN35" s="61"/>
      <c r="AO35" s="61"/>
      <c r="AP35" s="61"/>
      <c r="AQ35" s="61"/>
      <c r="AR35" s="61"/>
      <c r="AS35" s="61"/>
      <c r="AT35" s="61"/>
      <c r="AU35" s="85"/>
    </row>
    <row r="36" spans="1:50" ht="6" customHeight="1" x14ac:dyDescent="0.45">
      <c r="A36" s="215"/>
      <c r="B36" s="216"/>
      <c r="C36" s="216"/>
      <c r="D36" s="216"/>
      <c r="E36" s="216"/>
      <c r="F36" s="216"/>
      <c r="G36" s="216"/>
      <c r="H36" s="216"/>
      <c r="I36" s="216"/>
      <c r="J36" s="216"/>
      <c r="K36" s="217"/>
      <c r="L36" s="224"/>
      <c r="M36" s="225"/>
      <c r="N36" s="225"/>
      <c r="O36" s="225"/>
      <c r="P36" s="225"/>
      <c r="Q36" s="225"/>
      <c r="R36" s="225"/>
      <c r="S36" s="225"/>
      <c r="T36" s="225"/>
      <c r="U36" s="226"/>
      <c r="V36" s="224"/>
      <c r="W36" s="225"/>
      <c r="X36" s="225"/>
      <c r="Y36" s="225"/>
      <c r="Z36" s="225"/>
      <c r="AA36" s="225"/>
      <c r="AB36" s="225"/>
      <c r="AC36" s="225"/>
      <c r="AD36" s="225"/>
      <c r="AE36" s="226"/>
      <c r="AF36" s="23"/>
      <c r="AG36" s="234" t="s">
        <v>19</v>
      </c>
      <c r="AH36" s="235"/>
      <c r="AI36" s="235"/>
      <c r="AJ36" s="235"/>
      <c r="AK36" s="235"/>
      <c r="AL36" s="235"/>
      <c r="AM36" s="235"/>
      <c r="AN36" s="235"/>
      <c r="AO36" s="235"/>
      <c r="AP36" s="235"/>
      <c r="AQ36" s="235"/>
      <c r="AR36" s="235"/>
      <c r="AS36" s="235"/>
      <c r="AT36" s="235"/>
      <c r="AU36" s="236"/>
    </row>
    <row r="37" spans="1:50" ht="6" customHeight="1" x14ac:dyDescent="0.45">
      <c r="A37" s="218"/>
      <c r="B37" s="219"/>
      <c r="C37" s="219"/>
      <c r="D37" s="219"/>
      <c r="E37" s="219"/>
      <c r="F37" s="219"/>
      <c r="G37" s="219"/>
      <c r="H37" s="219"/>
      <c r="I37" s="219"/>
      <c r="J37" s="219"/>
      <c r="K37" s="220"/>
      <c r="L37" s="227"/>
      <c r="M37" s="228"/>
      <c r="N37" s="228"/>
      <c r="O37" s="228"/>
      <c r="P37" s="228"/>
      <c r="Q37" s="228"/>
      <c r="R37" s="228"/>
      <c r="S37" s="228"/>
      <c r="T37" s="228"/>
      <c r="U37" s="229"/>
      <c r="V37" s="227"/>
      <c r="W37" s="228"/>
      <c r="X37" s="228"/>
      <c r="Y37" s="228"/>
      <c r="Z37" s="228"/>
      <c r="AA37" s="228"/>
      <c r="AB37" s="228"/>
      <c r="AC37" s="228"/>
      <c r="AD37" s="228"/>
      <c r="AE37" s="229"/>
      <c r="AF37" s="23"/>
      <c r="AG37" s="237"/>
      <c r="AH37" s="238"/>
      <c r="AI37" s="238"/>
      <c r="AJ37" s="238"/>
      <c r="AK37" s="238"/>
      <c r="AL37" s="238"/>
      <c r="AM37" s="238"/>
      <c r="AN37" s="238"/>
      <c r="AO37" s="238"/>
      <c r="AP37" s="238"/>
      <c r="AQ37" s="238"/>
      <c r="AR37" s="238"/>
      <c r="AS37" s="238"/>
      <c r="AT37" s="238"/>
      <c r="AU37" s="239"/>
    </row>
    <row r="38" spans="1:50" ht="6" customHeight="1" x14ac:dyDescent="0.45">
      <c r="A38" s="339" t="s">
        <v>37</v>
      </c>
      <c r="B38" s="340"/>
      <c r="C38" s="341"/>
      <c r="D38" s="345" t="s">
        <v>40</v>
      </c>
      <c r="E38" s="346"/>
      <c r="F38" s="346"/>
      <c r="G38" s="346"/>
      <c r="H38" s="346"/>
      <c r="I38" s="31"/>
      <c r="J38" s="31"/>
      <c r="K38" s="31"/>
      <c r="L38" s="361">
        <f>IF(IF('請求明細書（資材契約）'!K151=0,0,'請求明細書（資材契約）'!K151)&gt;0,'請求明細書（資材契約）'!K151,'請求明細書（契約外）'!G105)</f>
        <v>0</v>
      </c>
      <c r="M38" s="362"/>
      <c r="N38" s="362"/>
      <c r="O38" s="362"/>
      <c r="P38" s="362"/>
      <c r="Q38" s="362"/>
      <c r="R38" s="362"/>
      <c r="S38" s="362"/>
      <c r="T38" s="362"/>
      <c r="U38" s="363"/>
      <c r="V38" s="382"/>
      <c r="W38" s="383"/>
      <c r="X38" s="383"/>
      <c r="Y38" s="383"/>
      <c r="Z38" s="383"/>
      <c r="AA38" s="383"/>
      <c r="AB38" s="383"/>
      <c r="AC38" s="383"/>
      <c r="AD38" s="383"/>
      <c r="AE38" s="384"/>
      <c r="AF38" s="24"/>
      <c r="AG38" s="353" t="s">
        <v>20</v>
      </c>
      <c r="AH38" s="354"/>
      <c r="AI38" s="354"/>
      <c r="AJ38" s="354"/>
      <c r="AK38" s="354"/>
      <c r="AL38" s="354"/>
      <c r="AM38" s="354"/>
      <c r="AN38" s="354"/>
      <c r="AO38" s="354"/>
      <c r="AP38" s="354"/>
      <c r="AQ38" s="354"/>
      <c r="AR38" s="354"/>
      <c r="AS38" s="354"/>
      <c r="AT38" s="354"/>
      <c r="AU38" s="355"/>
      <c r="AV38" s="48"/>
    </row>
    <row r="39" spans="1:50" ht="6" customHeight="1" x14ac:dyDescent="0.45">
      <c r="A39" s="339"/>
      <c r="B39" s="340"/>
      <c r="C39" s="341"/>
      <c r="D39" s="345"/>
      <c r="E39" s="346"/>
      <c r="F39" s="346"/>
      <c r="G39" s="346"/>
      <c r="H39" s="346"/>
      <c r="I39" s="38"/>
      <c r="J39" s="39"/>
      <c r="K39" s="40"/>
      <c r="L39" s="364"/>
      <c r="M39" s="365"/>
      <c r="N39" s="365"/>
      <c r="O39" s="365"/>
      <c r="P39" s="365"/>
      <c r="Q39" s="365"/>
      <c r="R39" s="365"/>
      <c r="S39" s="365"/>
      <c r="T39" s="365"/>
      <c r="U39" s="366"/>
      <c r="V39" s="385"/>
      <c r="W39" s="386"/>
      <c r="X39" s="386"/>
      <c r="Y39" s="386"/>
      <c r="Z39" s="386"/>
      <c r="AA39" s="386"/>
      <c r="AB39" s="386"/>
      <c r="AC39" s="386"/>
      <c r="AD39" s="386"/>
      <c r="AE39" s="387"/>
      <c r="AF39" s="24"/>
      <c r="AG39" s="353"/>
      <c r="AH39" s="354"/>
      <c r="AI39" s="354"/>
      <c r="AJ39" s="354"/>
      <c r="AK39" s="354"/>
      <c r="AL39" s="354"/>
      <c r="AM39" s="354"/>
      <c r="AN39" s="354"/>
      <c r="AO39" s="354"/>
      <c r="AP39" s="354"/>
      <c r="AQ39" s="354"/>
      <c r="AR39" s="354"/>
      <c r="AS39" s="354"/>
      <c r="AT39" s="354"/>
      <c r="AU39" s="355"/>
      <c r="AV39" s="48"/>
    </row>
    <row r="40" spans="1:50" ht="6" customHeight="1" x14ac:dyDescent="0.45">
      <c r="A40" s="339"/>
      <c r="B40" s="340"/>
      <c r="C40" s="341"/>
      <c r="D40" s="345"/>
      <c r="E40" s="346"/>
      <c r="F40" s="346"/>
      <c r="G40" s="346"/>
      <c r="H40" s="346"/>
      <c r="I40" s="39"/>
      <c r="J40" s="39"/>
      <c r="K40" s="40"/>
      <c r="L40" s="364"/>
      <c r="M40" s="365"/>
      <c r="N40" s="365"/>
      <c r="O40" s="365"/>
      <c r="P40" s="365"/>
      <c r="Q40" s="365"/>
      <c r="R40" s="365"/>
      <c r="S40" s="365"/>
      <c r="T40" s="365"/>
      <c r="U40" s="366"/>
      <c r="V40" s="385"/>
      <c r="W40" s="386"/>
      <c r="X40" s="386"/>
      <c r="Y40" s="386"/>
      <c r="Z40" s="386"/>
      <c r="AA40" s="386"/>
      <c r="AB40" s="386"/>
      <c r="AC40" s="386"/>
      <c r="AD40" s="386"/>
      <c r="AE40" s="387"/>
      <c r="AF40" s="24"/>
      <c r="AG40" s="356"/>
      <c r="AH40" s="357"/>
      <c r="AI40" s="357"/>
      <c r="AJ40" s="357"/>
      <c r="AK40" s="357"/>
      <c r="AL40" s="357"/>
      <c r="AM40" s="357"/>
      <c r="AN40" s="357"/>
      <c r="AO40" s="357"/>
      <c r="AP40" s="357"/>
      <c r="AQ40" s="357"/>
      <c r="AR40" s="357"/>
      <c r="AS40" s="357"/>
      <c r="AT40" s="357"/>
      <c r="AU40" s="358"/>
      <c r="AV40" s="48"/>
    </row>
    <row r="41" spans="1:50" ht="6" customHeight="1" x14ac:dyDescent="0.45">
      <c r="A41" s="339"/>
      <c r="B41" s="340"/>
      <c r="C41" s="341"/>
      <c r="D41" s="347"/>
      <c r="E41" s="348"/>
      <c r="F41" s="348"/>
      <c r="G41" s="348"/>
      <c r="H41" s="348"/>
      <c r="I41" s="41"/>
      <c r="J41" s="41"/>
      <c r="K41" s="42"/>
      <c r="L41" s="364"/>
      <c r="M41" s="365"/>
      <c r="N41" s="365"/>
      <c r="O41" s="365"/>
      <c r="P41" s="365"/>
      <c r="Q41" s="365"/>
      <c r="R41" s="365"/>
      <c r="S41" s="365"/>
      <c r="T41" s="365"/>
      <c r="U41" s="366"/>
      <c r="V41" s="391"/>
      <c r="W41" s="392"/>
      <c r="X41" s="392"/>
      <c r="Y41" s="392"/>
      <c r="Z41" s="392"/>
      <c r="AA41" s="392"/>
      <c r="AB41" s="392"/>
      <c r="AC41" s="392"/>
      <c r="AD41" s="392"/>
      <c r="AE41" s="393"/>
      <c r="AF41" s="24"/>
      <c r="AG41" s="23"/>
      <c r="AH41" s="23"/>
      <c r="AI41" s="23"/>
      <c r="AJ41" s="23"/>
      <c r="AK41" s="23"/>
      <c r="AL41" s="23"/>
      <c r="AM41" s="23"/>
      <c r="AN41" s="23"/>
      <c r="AO41" s="23"/>
      <c r="AP41" s="23"/>
      <c r="AQ41" s="23"/>
      <c r="AR41" s="23"/>
      <c r="AS41" s="23"/>
      <c r="AT41" s="23"/>
      <c r="AU41" s="23"/>
      <c r="AV41" s="48"/>
    </row>
    <row r="42" spans="1:50" ht="6" customHeight="1" x14ac:dyDescent="0.45">
      <c r="A42" s="339"/>
      <c r="B42" s="340"/>
      <c r="C42" s="341"/>
      <c r="D42" s="349" t="s">
        <v>21</v>
      </c>
      <c r="E42" s="350"/>
      <c r="F42" s="350"/>
      <c r="G42" s="350"/>
      <c r="H42" s="350"/>
      <c r="I42" s="35"/>
      <c r="J42" s="35"/>
      <c r="K42" s="35"/>
      <c r="L42" s="367">
        <f>IFERROR(ROUND(L38*0.1,0),"")</f>
        <v>0</v>
      </c>
      <c r="M42" s="368"/>
      <c r="N42" s="368"/>
      <c r="O42" s="368"/>
      <c r="P42" s="368"/>
      <c r="Q42" s="368"/>
      <c r="R42" s="368"/>
      <c r="S42" s="368"/>
      <c r="T42" s="368"/>
      <c r="U42" s="369"/>
      <c r="V42" s="394"/>
      <c r="W42" s="395"/>
      <c r="X42" s="395"/>
      <c r="Y42" s="395"/>
      <c r="Z42" s="395"/>
      <c r="AA42" s="395"/>
      <c r="AB42" s="395"/>
      <c r="AC42" s="395"/>
      <c r="AD42" s="395"/>
      <c r="AE42" s="396"/>
      <c r="AF42" s="25"/>
      <c r="AG42" s="24"/>
      <c r="AH42" s="24"/>
      <c r="AI42" s="24"/>
      <c r="AJ42" s="3"/>
      <c r="AK42" s="27"/>
      <c r="AL42" s="27"/>
      <c r="AM42" s="27"/>
      <c r="AN42" s="27"/>
      <c r="AO42" s="27"/>
      <c r="AP42" s="27"/>
      <c r="AQ42" s="27"/>
      <c r="AR42" s="27"/>
      <c r="AS42" s="27"/>
      <c r="AT42" s="27"/>
      <c r="AU42" s="27"/>
      <c r="AV42" s="48"/>
    </row>
    <row r="43" spans="1:50" ht="6" customHeight="1" x14ac:dyDescent="0.45">
      <c r="A43" s="339"/>
      <c r="B43" s="340"/>
      <c r="C43" s="341"/>
      <c r="D43" s="345"/>
      <c r="E43" s="346"/>
      <c r="F43" s="346"/>
      <c r="G43" s="346"/>
      <c r="H43" s="346"/>
      <c r="I43" s="31"/>
      <c r="J43" s="31"/>
      <c r="K43" s="31"/>
      <c r="L43" s="367"/>
      <c r="M43" s="368"/>
      <c r="N43" s="368"/>
      <c r="O43" s="368"/>
      <c r="P43" s="368"/>
      <c r="Q43" s="368"/>
      <c r="R43" s="368"/>
      <c r="S43" s="368"/>
      <c r="T43" s="368"/>
      <c r="U43" s="369"/>
      <c r="V43" s="385"/>
      <c r="W43" s="386"/>
      <c r="X43" s="386"/>
      <c r="Y43" s="386"/>
      <c r="Z43" s="386"/>
      <c r="AA43" s="386"/>
      <c r="AB43" s="386"/>
      <c r="AC43" s="386"/>
      <c r="AD43" s="386"/>
      <c r="AE43" s="387"/>
      <c r="AF43" s="25"/>
      <c r="AG43" s="24"/>
      <c r="AH43" s="24"/>
      <c r="AI43" s="24"/>
      <c r="AJ43" s="3"/>
      <c r="AK43" s="27"/>
      <c r="AL43" s="27"/>
      <c r="AM43" s="27"/>
      <c r="AN43" s="27"/>
      <c r="AO43" s="27"/>
      <c r="AP43" s="27"/>
      <c r="AQ43" s="27"/>
      <c r="AR43" s="27"/>
      <c r="AS43" s="27"/>
      <c r="AT43" s="27"/>
      <c r="AU43" s="27"/>
      <c r="AV43" s="48"/>
    </row>
    <row r="44" spans="1:50" ht="6" customHeight="1" x14ac:dyDescent="0.45">
      <c r="A44" s="339"/>
      <c r="B44" s="340"/>
      <c r="C44" s="341"/>
      <c r="D44" s="345"/>
      <c r="E44" s="346"/>
      <c r="F44" s="346"/>
      <c r="G44" s="346"/>
      <c r="H44" s="346"/>
      <c r="I44" s="31"/>
      <c r="J44" s="31"/>
      <c r="K44" s="31"/>
      <c r="L44" s="367"/>
      <c r="M44" s="368"/>
      <c r="N44" s="368"/>
      <c r="O44" s="368"/>
      <c r="P44" s="368"/>
      <c r="Q44" s="368"/>
      <c r="R44" s="368"/>
      <c r="S44" s="368"/>
      <c r="T44" s="368"/>
      <c r="U44" s="369"/>
      <c r="V44" s="385"/>
      <c r="W44" s="386"/>
      <c r="X44" s="386"/>
      <c r="Y44" s="386"/>
      <c r="Z44" s="386"/>
      <c r="AA44" s="386"/>
      <c r="AB44" s="386"/>
      <c r="AC44" s="386"/>
      <c r="AD44" s="386"/>
      <c r="AE44" s="387"/>
      <c r="AF44" s="30"/>
      <c r="AG44" s="24"/>
      <c r="AH44" s="24"/>
      <c r="AI44" s="24"/>
      <c r="AJ44" s="3"/>
      <c r="AK44" s="27"/>
      <c r="AL44" s="27"/>
      <c r="AM44" s="27"/>
      <c r="AN44" s="27"/>
      <c r="AO44" s="27"/>
      <c r="AP44" s="27"/>
      <c r="AQ44" s="27"/>
      <c r="AR44" s="27"/>
      <c r="AS44" s="27"/>
      <c r="AT44" s="27"/>
      <c r="AU44" s="27"/>
      <c r="AV44" s="48"/>
    </row>
    <row r="45" spans="1:50" ht="6" customHeight="1" x14ac:dyDescent="0.45">
      <c r="A45" s="342"/>
      <c r="B45" s="343"/>
      <c r="C45" s="344"/>
      <c r="D45" s="351"/>
      <c r="E45" s="352"/>
      <c r="F45" s="352"/>
      <c r="G45" s="352"/>
      <c r="H45" s="352"/>
      <c r="I45" s="64"/>
      <c r="J45" s="64"/>
      <c r="K45" s="64"/>
      <c r="L45" s="370"/>
      <c r="M45" s="371"/>
      <c r="N45" s="371"/>
      <c r="O45" s="371"/>
      <c r="P45" s="371"/>
      <c r="Q45" s="371"/>
      <c r="R45" s="371"/>
      <c r="S45" s="371"/>
      <c r="T45" s="371"/>
      <c r="U45" s="372"/>
      <c r="V45" s="388"/>
      <c r="W45" s="389"/>
      <c r="X45" s="389"/>
      <c r="Y45" s="389"/>
      <c r="Z45" s="389"/>
      <c r="AA45" s="389"/>
      <c r="AB45" s="389"/>
      <c r="AC45" s="389"/>
      <c r="AD45" s="389"/>
      <c r="AE45" s="390"/>
      <c r="AF45" s="30"/>
      <c r="AG45" s="24"/>
      <c r="AH45" s="24"/>
      <c r="AI45" s="24"/>
      <c r="AJ45" s="3"/>
      <c r="AK45" s="20"/>
      <c r="AL45" s="20"/>
      <c r="AM45" s="20"/>
      <c r="AN45" s="20"/>
      <c r="AO45" s="20"/>
      <c r="AP45" s="20"/>
      <c r="AQ45" s="20"/>
      <c r="AR45" s="20"/>
      <c r="AS45" s="20"/>
      <c r="AT45" s="20"/>
      <c r="AU45" s="20"/>
      <c r="AV45" s="48"/>
    </row>
    <row r="46" spans="1:50" ht="6" customHeight="1" x14ac:dyDescent="0.45">
      <c r="A46" s="31"/>
      <c r="B46" s="31"/>
      <c r="C46" s="31"/>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0"/>
      <c r="AG46" s="24"/>
      <c r="AH46" s="24"/>
      <c r="AI46" s="24"/>
      <c r="AJ46" s="3"/>
      <c r="AK46" s="20"/>
      <c r="AL46" s="20"/>
      <c r="AM46" s="20"/>
      <c r="AN46" s="20"/>
      <c r="AO46" s="20"/>
      <c r="AP46" s="20"/>
      <c r="AQ46" s="20"/>
      <c r="AR46" s="20"/>
      <c r="AS46" s="20"/>
      <c r="AT46" s="20"/>
      <c r="AU46" s="20"/>
      <c r="AV46" s="48"/>
    </row>
    <row r="47" spans="1:50" ht="6" customHeight="1" x14ac:dyDescent="0.45">
      <c r="A47" s="30"/>
      <c r="B47" s="30"/>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1"/>
      <c r="AG47" s="24"/>
      <c r="AH47" s="24"/>
      <c r="AI47" s="24"/>
      <c r="AJ47" s="3"/>
      <c r="AK47" s="20"/>
      <c r="AL47" s="20"/>
      <c r="AM47" s="20"/>
      <c r="AN47" s="20"/>
      <c r="AO47" s="20"/>
      <c r="AP47" s="20"/>
      <c r="AQ47" s="20"/>
      <c r="AR47" s="20"/>
      <c r="AS47" s="20"/>
      <c r="AT47" s="20"/>
      <c r="AU47" s="20"/>
      <c r="AW47" s="48"/>
      <c r="AX47" s="48"/>
    </row>
    <row r="48" spans="1:50" ht="6" customHeight="1" x14ac:dyDescent="0.45">
      <c r="A48" s="30"/>
      <c r="B48" s="30"/>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1"/>
      <c r="AG48" s="25"/>
      <c r="AH48" s="25"/>
      <c r="AI48" s="25"/>
      <c r="AJ48" s="3"/>
      <c r="AK48" s="3"/>
      <c r="AL48" s="3"/>
      <c r="AM48" s="3"/>
      <c r="AN48" s="3"/>
      <c r="AO48" s="3"/>
      <c r="AP48" s="3"/>
      <c r="AQ48" s="3"/>
      <c r="AR48" s="3"/>
      <c r="AS48" s="3"/>
      <c r="AT48" s="3"/>
      <c r="AU48" s="3"/>
      <c r="AW48" s="48"/>
      <c r="AX48" s="48"/>
    </row>
    <row r="49" spans="1:50" ht="6" customHeight="1" x14ac:dyDescent="0.45">
      <c r="A49" s="30"/>
      <c r="B49" s="30"/>
      <c r="C49" s="30"/>
      <c r="D49" s="30"/>
      <c r="E49" s="30"/>
      <c r="F49" s="30"/>
      <c r="G49" s="30"/>
      <c r="H49" s="30"/>
      <c r="I49" s="30"/>
      <c r="J49" s="30"/>
      <c r="K49" s="30"/>
      <c r="L49" s="23"/>
      <c r="M49" s="23"/>
      <c r="N49" s="23"/>
      <c r="O49" s="23"/>
      <c r="P49" s="23"/>
      <c r="Q49" s="23"/>
      <c r="R49" s="23"/>
      <c r="S49" s="23"/>
      <c r="T49" s="23"/>
      <c r="U49" s="23"/>
      <c r="V49" s="23"/>
      <c r="W49" s="23"/>
      <c r="X49" s="23"/>
      <c r="Y49" s="23"/>
      <c r="Z49" s="23"/>
      <c r="AA49" s="23"/>
      <c r="AB49" s="25"/>
      <c r="AC49" s="25"/>
      <c r="AD49" s="25"/>
      <c r="AE49" s="25"/>
      <c r="AF49" s="1"/>
      <c r="AG49" s="36"/>
      <c r="AH49" s="36"/>
      <c r="AI49" s="36"/>
      <c r="AJ49" s="36"/>
      <c r="AK49" s="36"/>
      <c r="AL49" s="36"/>
      <c r="AM49" s="36"/>
      <c r="AN49" s="36"/>
      <c r="AO49" s="36"/>
      <c r="AP49" s="36"/>
      <c r="AQ49" s="36"/>
      <c r="AR49" s="36"/>
      <c r="AS49" s="36"/>
      <c r="AT49" s="36"/>
      <c r="AU49" s="36"/>
      <c r="AW49" s="48"/>
      <c r="AX49" s="48"/>
    </row>
    <row r="50" spans="1:50" ht="6" customHeight="1" x14ac:dyDescent="0.4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36"/>
      <c r="AH50" s="36"/>
      <c r="AI50" s="36"/>
      <c r="AJ50" s="36"/>
      <c r="AK50" s="36"/>
      <c r="AL50" s="36"/>
      <c r="AM50" s="36"/>
      <c r="AN50" s="36"/>
      <c r="AO50" s="36"/>
      <c r="AP50" s="36"/>
      <c r="AQ50" s="36"/>
      <c r="AR50" s="36"/>
      <c r="AS50" s="36"/>
      <c r="AT50" s="36"/>
      <c r="AU50" s="36"/>
      <c r="AW50" s="48"/>
      <c r="AX50" s="48"/>
    </row>
    <row r="51" spans="1:50" ht="5.25" customHeight="1" x14ac:dyDescent="0.45">
      <c r="A51" s="36"/>
      <c r="B51" s="36"/>
      <c r="C51" s="36"/>
      <c r="D51" s="36"/>
      <c r="E51" s="36"/>
      <c r="F51" s="36"/>
      <c r="G51" s="36"/>
      <c r="H51" s="36"/>
      <c r="I51" s="36"/>
      <c r="J51" s="36"/>
      <c r="K51" s="36"/>
      <c r="L51" s="32"/>
      <c r="M51" s="32"/>
      <c r="N51" s="32"/>
      <c r="O51" s="32"/>
      <c r="P51" s="32"/>
      <c r="Q51" s="32"/>
      <c r="R51" s="32"/>
      <c r="S51" s="32"/>
      <c r="T51" s="32"/>
      <c r="U51" s="32"/>
      <c r="V51" s="32"/>
      <c r="W51" s="32"/>
      <c r="X51" s="32"/>
      <c r="Y51" s="32"/>
      <c r="Z51" s="32"/>
      <c r="AA51" s="32"/>
      <c r="AB51" s="32"/>
      <c r="AC51" s="32"/>
      <c r="AD51" s="37"/>
      <c r="AE51" s="37"/>
      <c r="AF51" s="1"/>
      <c r="AG51" s="36"/>
      <c r="AH51" s="36"/>
      <c r="AI51" s="36"/>
      <c r="AJ51" s="36"/>
      <c r="AK51" s="36"/>
      <c r="AL51" s="36"/>
      <c r="AM51" s="36"/>
      <c r="AN51" s="36"/>
      <c r="AO51" s="36"/>
      <c r="AP51" s="36"/>
      <c r="AQ51" s="36"/>
      <c r="AR51" s="36"/>
      <c r="AS51" s="36"/>
      <c r="AT51" s="36"/>
      <c r="AU51" s="36"/>
    </row>
    <row r="52" spans="1:50" ht="5.25" customHeight="1" x14ac:dyDescent="0.45">
      <c r="A52" s="36"/>
      <c r="B52" s="36"/>
      <c r="C52" s="36"/>
      <c r="D52" s="36"/>
      <c r="E52" s="36"/>
      <c r="F52" s="36"/>
      <c r="G52" s="36"/>
      <c r="H52" s="36"/>
      <c r="I52" s="36"/>
      <c r="J52" s="36"/>
      <c r="K52" s="36"/>
      <c r="L52" s="32"/>
      <c r="M52" s="32"/>
      <c r="N52" s="32"/>
      <c r="O52" s="32"/>
      <c r="P52" s="32"/>
      <c r="Q52" s="32"/>
      <c r="R52" s="32"/>
      <c r="S52" s="32"/>
      <c r="T52" s="32"/>
      <c r="U52" s="32"/>
      <c r="V52" s="32"/>
      <c r="W52" s="32"/>
      <c r="X52" s="32"/>
      <c r="Y52" s="32"/>
      <c r="Z52" s="32"/>
      <c r="AA52" s="32"/>
      <c r="AB52" s="32"/>
      <c r="AC52" s="32"/>
      <c r="AD52" s="37"/>
      <c r="AE52" s="37"/>
      <c r="AF52" s="1"/>
      <c r="AG52" s="36"/>
      <c r="AH52" s="36"/>
      <c r="AI52" s="36"/>
      <c r="AJ52" s="36"/>
      <c r="AK52" s="36"/>
      <c r="AL52" s="36"/>
      <c r="AM52" s="36"/>
      <c r="AN52" s="36"/>
      <c r="AO52" s="36"/>
      <c r="AP52" s="36"/>
      <c r="AQ52" s="36"/>
      <c r="AR52" s="36"/>
      <c r="AS52" s="36"/>
      <c r="AT52" s="36"/>
      <c r="AU52" s="36"/>
    </row>
    <row r="53" spans="1:50" s="144" customFormat="1" ht="5.25" customHeight="1" x14ac:dyDescent="0.45">
      <c r="S53" s="145"/>
      <c r="T53" s="145"/>
      <c r="U53" s="145"/>
      <c r="V53" s="145"/>
      <c r="W53" s="145"/>
      <c r="X53" s="145"/>
      <c r="Y53" s="145"/>
      <c r="Z53" s="145"/>
      <c r="AA53" s="145"/>
      <c r="AB53" s="145"/>
      <c r="AC53" s="145"/>
      <c r="AG53" s="146"/>
      <c r="AH53" s="146"/>
      <c r="AI53" s="146"/>
      <c r="AJ53" s="146"/>
      <c r="AK53" s="146"/>
      <c r="AL53" s="146"/>
      <c r="AM53" s="146"/>
      <c r="AN53" s="146"/>
      <c r="AO53" s="146"/>
      <c r="AP53" s="146"/>
      <c r="AQ53" s="146"/>
      <c r="AR53" s="146"/>
      <c r="AS53" s="146"/>
      <c r="AT53" s="146"/>
      <c r="AU53" s="146"/>
    </row>
    <row r="54" spans="1:50" s="144" customFormat="1" ht="13.5" customHeight="1" x14ac:dyDescent="0.45">
      <c r="A54" s="143"/>
    </row>
    <row r="55" spans="1:50" ht="13.5" customHeight="1" x14ac:dyDescent="0.45">
      <c r="A55" s="43"/>
    </row>
    <row r="56" spans="1:50" ht="13.5" customHeight="1" x14ac:dyDescent="0.45"/>
    <row r="57" spans="1:50" ht="13.5" customHeight="1" x14ac:dyDescent="0.45"/>
    <row r="58" spans="1:50" ht="13.5" customHeight="1" x14ac:dyDescent="0.45"/>
    <row r="59" spans="1:50" ht="13.5" customHeight="1" x14ac:dyDescent="0.45"/>
    <row r="60" spans="1:50" ht="13.5" customHeight="1" x14ac:dyDescent="0.45"/>
    <row r="61" spans="1:50" ht="13.5" customHeight="1" x14ac:dyDescent="0.45"/>
    <row r="62" spans="1:50" ht="13.5" customHeight="1" x14ac:dyDescent="0.45"/>
    <row r="63" spans="1:50" ht="13.5" customHeight="1" x14ac:dyDescent="0.45"/>
    <row r="64" spans="1:50" ht="13.5" customHeight="1" x14ac:dyDescent="0.45"/>
    <row r="65" ht="13.5" customHeight="1" x14ac:dyDescent="0.45"/>
    <row r="66" ht="13.5" customHeight="1" x14ac:dyDescent="0.45"/>
    <row r="67" ht="13.5" customHeight="1" x14ac:dyDescent="0.45"/>
    <row r="68" ht="13.5" customHeight="1" x14ac:dyDescent="0.45"/>
    <row r="69" ht="13.5" customHeight="1" x14ac:dyDescent="0.45"/>
    <row r="70" ht="13.5" customHeight="1" x14ac:dyDescent="0.45"/>
    <row r="71" ht="13.5" customHeight="1" x14ac:dyDescent="0.45"/>
    <row r="72" ht="13.5" customHeight="1" x14ac:dyDescent="0.45"/>
    <row r="73" ht="13.5" customHeight="1" x14ac:dyDescent="0.45"/>
    <row r="74" ht="13.5" customHeight="1" x14ac:dyDescent="0.45"/>
    <row r="75" ht="13.5" customHeight="1" x14ac:dyDescent="0.45"/>
    <row r="76" ht="13.5" customHeight="1" x14ac:dyDescent="0.45"/>
    <row r="77" ht="13.5" customHeight="1" x14ac:dyDescent="0.45"/>
  </sheetData>
  <mergeCells count="61">
    <mergeCell ref="A38:C45"/>
    <mergeCell ref="D38:H41"/>
    <mergeCell ref="D42:H45"/>
    <mergeCell ref="AG38:AU40"/>
    <mergeCell ref="AL13:AU13"/>
    <mergeCell ref="AG20:AG21"/>
    <mergeCell ref="L38:U41"/>
    <mergeCell ref="L42:U45"/>
    <mergeCell ref="AH20:AU25"/>
    <mergeCell ref="V25:AE28"/>
    <mergeCell ref="V29:AE33"/>
    <mergeCell ref="V34:AE37"/>
    <mergeCell ref="V38:AE41"/>
    <mergeCell ref="V42:AE45"/>
    <mergeCell ref="AD15:AE15"/>
    <mergeCell ref="L25:U28"/>
    <mergeCell ref="A2:AU2"/>
    <mergeCell ref="AQ3:AU3"/>
    <mergeCell ref="A9:F9"/>
    <mergeCell ref="A7:F7"/>
    <mergeCell ref="Y13:AC13"/>
    <mergeCell ref="AE13:AK13"/>
    <mergeCell ref="I13:U14"/>
    <mergeCell ref="B13:H14"/>
    <mergeCell ref="A10:F10"/>
    <mergeCell ref="G10:T10"/>
    <mergeCell ref="Y14:AC14"/>
    <mergeCell ref="AD7:AT9"/>
    <mergeCell ref="G9:T9"/>
    <mergeCell ref="G7:T7"/>
    <mergeCell ref="Y7:AC9"/>
    <mergeCell ref="Y10:AC12"/>
    <mergeCell ref="AG4:AK4"/>
    <mergeCell ref="AP4:AQ4"/>
    <mergeCell ref="AS4:AT4"/>
    <mergeCell ref="Y6:AC6"/>
    <mergeCell ref="AL4:AN4"/>
    <mergeCell ref="AQ5:AU5"/>
    <mergeCell ref="G6:T6"/>
    <mergeCell ref="AL5:AP5"/>
    <mergeCell ref="AD10:AQ12"/>
    <mergeCell ref="Y15:AC15"/>
    <mergeCell ref="AG15:AI15"/>
    <mergeCell ref="AK15:AM15"/>
    <mergeCell ref="AD14:AP14"/>
    <mergeCell ref="A25:K28"/>
    <mergeCell ref="A34:K37"/>
    <mergeCell ref="L34:U37"/>
    <mergeCell ref="AE6:AH6"/>
    <mergeCell ref="AG26:AG28"/>
    <mergeCell ref="AH26:AU29"/>
    <mergeCell ref="AG31:AG32"/>
    <mergeCell ref="AH31:AU34"/>
    <mergeCell ref="AG36:AU37"/>
    <mergeCell ref="A17:AE20"/>
    <mergeCell ref="A29:K33"/>
    <mergeCell ref="L29:U33"/>
    <mergeCell ref="V21:AE24"/>
    <mergeCell ref="L21:U24"/>
    <mergeCell ref="AG17:AU19"/>
    <mergeCell ref="A6:F6"/>
  </mergeCells>
  <phoneticPr fontId="2"/>
  <conditionalFormatting sqref="AL4:AN4 AP4:AQ4 AS4:AT4">
    <cfRule type="containsBlanks" dxfId="26" priority="9">
      <formula>LEN(TRIM(AL4))=0</formula>
    </cfRule>
  </conditionalFormatting>
  <conditionalFormatting sqref="AQ5:AU5 AE6:AH6 AD7:AT9 AD10:AQ12">
    <cfRule type="containsBlanks" dxfId="25" priority="7">
      <formula>LEN(TRIM(AD5))=0</formula>
    </cfRule>
  </conditionalFormatting>
  <conditionalFormatting sqref="AD14:AP14 AD15:AE15 AG15:AI15 AK15:AM15">
    <cfRule type="containsBlanks" dxfId="24" priority="6">
      <formula>LEN(TRIM(AD14))=0</formula>
    </cfRule>
  </conditionalFormatting>
  <conditionalFormatting sqref="AE13:AK13">
    <cfRule type="expression" dxfId="23" priority="4">
      <formula>LEN(INDIRECT(ADDRESS(ROW(),COLUMN())))&lt;13</formula>
    </cfRule>
    <cfRule type="expression" dxfId="22" priority="5">
      <formula>LEN(INDIRECT(ADDRESS(ROW(),COLUMN())))&gt;13</formula>
    </cfRule>
  </conditionalFormatting>
  <conditionalFormatting sqref="G6:T7 G9:T10">
    <cfRule type="containsBlanks" dxfId="21" priority="3">
      <formula>LEN(TRIM(G6))=0</formula>
    </cfRule>
  </conditionalFormatting>
  <conditionalFormatting sqref="L38 L42">
    <cfRule type="cellIs" dxfId="20" priority="2" operator="equal">
      <formula>0</formula>
    </cfRule>
  </conditionalFormatting>
  <conditionalFormatting sqref="L29:U33">
    <cfRule type="containsBlanks" dxfId="19" priority="1">
      <formula>LEN(TRIM(L29))=0</formula>
    </cfRule>
  </conditionalFormatting>
  <printOptions horizontalCentered="1"/>
  <pageMargins left="0.51181102362204722" right="0.51181102362204722" top="0.74803149606299213" bottom="0" header="0.31496062992125984" footer="0.23622047244094491"/>
  <pageSetup paperSize="9" fitToHeight="0" orientation="landscape"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6CDF6-3776-4F94-A32F-FE443FC2B583}">
  <sheetPr>
    <pageSetUpPr fitToPage="1"/>
  </sheetPr>
  <dimension ref="A1:P151"/>
  <sheetViews>
    <sheetView showGridLines="0" zoomScaleNormal="100" zoomScaleSheetLayoutView="100" workbookViewId="0">
      <pane ySplit="8" topLeftCell="A9" activePane="bottomLeft" state="frozen"/>
      <selection activeCell="D23" sqref="D23"/>
      <selection pane="bottomLeft" activeCell="G9" sqref="G9"/>
    </sheetView>
  </sheetViews>
  <sheetFormatPr defaultColWidth="6.19921875" defaultRowHeight="13.2" x14ac:dyDescent="0.2"/>
  <cols>
    <col min="1" max="1" width="4.09765625" style="114" customWidth="1"/>
    <col min="2" max="2" width="28" style="90" customWidth="1"/>
    <col min="3" max="3" width="34" style="90" customWidth="1"/>
    <col min="4" max="4" width="6.796875" style="114" customWidth="1"/>
    <col min="5" max="5" width="10.09765625" style="90" customWidth="1"/>
    <col min="6" max="6" width="11.59765625" style="90" customWidth="1"/>
    <col min="7" max="7" width="13.5" style="90" customWidth="1"/>
    <col min="8" max="8" width="10.09765625" style="90" customWidth="1"/>
    <col min="9" max="9" width="13.5" style="90" customWidth="1"/>
    <col min="10" max="10" width="10.09765625" style="90" customWidth="1"/>
    <col min="11" max="11" width="13.5" style="90" customWidth="1"/>
    <col min="12" max="12" width="10.09765625" style="90" customWidth="1"/>
    <col min="13" max="13" width="13.5" style="90" customWidth="1"/>
    <col min="14" max="14" width="8" style="90" customWidth="1"/>
    <col min="15" max="15" width="10.09765625" style="90" customWidth="1"/>
    <col min="16" max="16" width="13.5" style="90" customWidth="1"/>
    <col min="17" max="16384" width="6.19921875" style="55"/>
  </cols>
  <sheetData>
    <row r="1" spans="1:16" ht="18.75" customHeight="1" x14ac:dyDescent="0.2">
      <c r="A1" s="54"/>
      <c r="B1" s="55"/>
      <c r="C1" s="55"/>
      <c r="D1" s="55"/>
      <c r="E1" s="55"/>
      <c r="F1" s="55"/>
      <c r="G1" s="55"/>
      <c r="H1" s="55"/>
      <c r="I1" s="55"/>
      <c r="J1" s="55"/>
      <c r="K1" s="55"/>
      <c r="L1" s="55"/>
      <c r="M1" s="55"/>
      <c r="N1" s="55"/>
      <c r="O1" s="55"/>
      <c r="P1" s="55"/>
    </row>
    <row r="2" spans="1:16" ht="18.75" customHeight="1" x14ac:dyDescent="0.2">
      <c r="A2" s="54"/>
      <c r="B2" s="55"/>
      <c r="C2" s="55"/>
      <c r="D2" s="55"/>
      <c r="E2" s="55"/>
      <c r="F2" s="55"/>
      <c r="G2" s="55"/>
      <c r="H2" s="55"/>
      <c r="I2" s="55"/>
      <c r="J2" s="55"/>
      <c r="K2" s="55"/>
      <c r="L2" s="55"/>
      <c r="M2" s="55"/>
      <c r="N2" s="55"/>
      <c r="O2" s="55"/>
      <c r="P2" s="55"/>
    </row>
    <row r="3" spans="1:16" ht="18.75" customHeight="1" x14ac:dyDescent="0.2">
      <c r="A3" s="54"/>
      <c r="B3" s="55"/>
      <c r="C3" s="55"/>
      <c r="D3" s="55"/>
      <c r="E3" s="55"/>
      <c r="F3" s="55"/>
      <c r="G3" s="55"/>
      <c r="H3" s="55"/>
      <c r="I3" s="55"/>
      <c r="J3" s="55"/>
      <c r="K3" s="55"/>
      <c r="L3" s="55"/>
      <c r="M3" s="55"/>
      <c r="N3" s="55"/>
      <c r="O3" s="55"/>
      <c r="P3" s="55"/>
    </row>
    <row r="4" spans="1:16" ht="18.75" customHeight="1" x14ac:dyDescent="0.2">
      <c r="A4" s="54"/>
      <c r="B4" s="55"/>
      <c r="C4" s="55"/>
      <c r="D4" s="55"/>
      <c r="E4" s="55"/>
      <c r="F4" s="55"/>
      <c r="G4" s="55"/>
      <c r="H4" s="55"/>
      <c r="I4" s="55"/>
      <c r="J4" s="55"/>
      <c r="K4" s="55"/>
      <c r="L4" s="55"/>
      <c r="M4" s="55"/>
      <c r="N4" s="55"/>
      <c r="O4" s="55"/>
      <c r="P4" s="55"/>
    </row>
    <row r="5" spans="1:16" ht="49.5" customHeight="1" x14ac:dyDescent="0.2">
      <c r="A5" s="54"/>
      <c r="B5" s="55"/>
      <c r="C5" s="55"/>
      <c r="D5" s="55"/>
      <c r="E5" s="55"/>
      <c r="F5" s="55"/>
      <c r="G5" s="55"/>
      <c r="H5" s="55"/>
      <c r="I5" s="55"/>
      <c r="J5" s="55"/>
      <c r="K5" s="55"/>
      <c r="L5" s="55"/>
      <c r="M5" s="55"/>
      <c r="N5" s="55"/>
      <c r="O5" s="55"/>
      <c r="P5" s="55"/>
    </row>
    <row r="6" spans="1:16" ht="22.5" customHeight="1" x14ac:dyDescent="0.2">
      <c r="A6" s="402" t="s">
        <v>47</v>
      </c>
      <c r="B6" s="402"/>
      <c r="C6" s="88"/>
      <c r="D6" s="88"/>
      <c r="E6" s="88"/>
      <c r="F6" s="88"/>
      <c r="G6" s="88"/>
      <c r="H6" s="88"/>
      <c r="I6" s="88"/>
      <c r="J6" s="89"/>
      <c r="K6" s="89"/>
      <c r="L6" s="403" t="str">
        <f>IF(P149&lt;0,"契約額をオーバーしています。入力内容をご確認ください。","")</f>
        <v/>
      </c>
      <c r="M6" s="403"/>
      <c r="N6" s="403"/>
      <c r="O6" s="403"/>
      <c r="P6" s="403"/>
    </row>
    <row r="7" spans="1:16" ht="13.5" customHeight="1" x14ac:dyDescent="0.2">
      <c r="A7" s="404"/>
      <c r="B7" s="406" t="s">
        <v>48</v>
      </c>
      <c r="C7" s="406" t="s">
        <v>49</v>
      </c>
      <c r="D7" s="406" t="s">
        <v>14</v>
      </c>
      <c r="E7" s="408" t="s">
        <v>50</v>
      </c>
      <c r="F7" s="398"/>
      <c r="G7" s="398"/>
      <c r="H7" s="409" t="s">
        <v>58</v>
      </c>
      <c r="I7" s="399"/>
      <c r="J7" s="408" t="s">
        <v>59</v>
      </c>
      <c r="K7" s="410"/>
      <c r="L7" s="398" t="s">
        <v>60</v>
      </c>
      <c r="M7" s="398"/>
      <c r="N7" s="399"/>
      <c r="O7" s="400" t="s">
        <v>51</v>
      </c>
      <c r="P7" s="401"/>
    </row>
    <row r="8" spans="1:16" ht="13.5" customHeight="1" x14ac:dyDescent="0.2">
      <c r="A8" s="405"/>
      <c r="B8" s="407"/>
      <c r="C8" s="407"/>
      <c r="D8" s="407"/>
      <c r="E8" s="91" t="s">
        <v>52</v>
      </c>
      <c r="F8" s="91" t="s">
        <v>53</v>
      </c>
      <c r="G8" s="92" t="s">
        <v>56</v>
      </c>
      <c r="H8" s="93" t="s">
        <v>52</v>
      </c>
      <c r="I8" s="91" t="s">
        <v>57</v>
      </c>
      <c r="J8" s="94" t="s">
        <v>52</v>
      </c>
      <c r="K8" s="95" t="s">
        <v>57</v>
      </c>
      <c r="L8" s="94" t="s">
        <v>52</v>
      </c>
      <c r="M8" s="91" t="s">
        <v>57</v>
      </c>
      <c r="N8" s="91" t="s">
        <v>55</v>
      </c>
      <c r="O8" s="91" t="s">
        <v>52</v>
      </c>
      <c r="P8" s="91" t="s">
        <v>57</v>
      </c>
    </row>
    <row r="9" spans="1:16" s="56" customFormat="1" ht="30" customHeight="1" x14ac:dyDescent="0.15">
      <c r="A9" s="96">
        <f t="shared" ref="A9:A72" si="0">ROW()-8</f>
        <v>1</v>
      </c>
      <c r="B9" s="160"/>
      <c r="C9" s="160"/>
      <c r="D9" s="96"/>
      <c r="E9" s="194"/>
      <c r="F9" s="97"/>
      <c r="G9" s="98" t="str">
        <f t="shared" ref="G9:G72" si="1">IF(ROUND(E9*F9,0)=0,"",ROUND(E9*F9,0))</f>
        <v/>
      </c>
      <c r="H9" s="196"/>
      <c r="I9" s="190">
        <f>ROUND($F9*H9,0)</f>
        <v>0</v>
      </c>
      <c r="J9" s="194"/>
      <c r="K9" s="192">
        <f>ROUND($F9*J9,0)</f>
        <v>0</v>
      </c>
      <c r="L9" s="198" t="str">
        <f>IF(H9+J9=0,"",H9+J9)</f>
        <v/>
      </c>
      <c r="M9" s="191">
        <f>I9+K9</f>
        <v>0</v>
      </c>
      <c r="N9" s="101" t="str">
        <f>IFERROR(IF(OR(M9=0,G9=0),"",M9/G9),"")</f>
        <v/>
      </c>
      <c r="O9" s="200" t="str">
        <f>IF(E9="","",IF(L9="",E9,E9-L9))</f>
        <v/>
      </c>
      <c r="P9" s="99" t="str">
        <f>IF(G9="","",IF(M9="",G9,G9-M9))</f>
        <v/>
      </c>
    </row>
    <row r="10" spans="1:16" s="56" customFormat="1" ht="30" customHeight="1" x14ac:dyDescent="0.15">
      <c r="A10" s="102">
        <f t="shared" si="0"/>
        <v>2</v>
      </c>
      <c r="B10" s="161"/>
      <c r="C10" s="161"/>
      <c r="D10" s="102"/>
      <c r="E10" s="195"/>
      <c r="F10" s="103"/>
      <c r="G10" s="104" t="str">
        <f t="shared" si="1"/>
        <v/>
      </c>
      <c r="H10" s="197"/>
      <c r="I10" s="191">
        <f t="shared" ref="I10:I73" si="2">ROUND($F10*H10,0)</f>
        <v>0</v>
      </c>
      <c r="J10" s="195"/>
      <c r="K10" s="193">
        <f t="shared" ref="K10:K73" si="3">ROUND($F10*J10,0)</f>
        <v>0</v>
      </c>
      <c r="L10" s="199" t="str">
        <f t="shared" ref="L10:L73" si="4">IF(H10+J10=0,"",H10+J10)</f>
        <v/>
      </c>
      <c r="M10" s="191">
        <f t="shared" ref="M10:M73" si="5">I10+K10</f>
        <v>0</v>
      </c>
      <c r="N10" s="105" t="str">
        <f t="shared" ref="N10:N73" si="6">IFERROR(IF(OR(M10=0,G10=0),"",M10/G10),"")</f>
        <v/>
      </c>
      <c r="O10" s="201" t="str">
        <f t="shared" ref="O10:O73" si="7">IF(E10="","",IF(L10="",E10,E10-L10))</f>
        <v/>
      </c>
      <c r="P10" s="100" t="str">
        <f t="shared" ref="P10:P73" si="8">IF(G10="","",IF(M10="",G10,G10-M10))</f>
        <v/>
      </c>
    </row>
    <row r="11" spans="1:16" s="56" customFormat="1" ht="30" customHeight="1" x14ac:dyDescent="0.15">
      <c r="A11" s="102">
        <f t="shared" si="0"/>
        <v>3</v>
      </c>
      <c r="B11" s="161"/>
      <c r="C11" s="161"/>
      <c r="D11" s="102"/>
      <c r="E11" s="195"/>
      <c r="F11" s="103"/>
      <c r="G11" s="104" t="str">
        <f t="shared" si="1"/>
        <v/>
      </c>
      <c r="H11" s="197"/>
      <c r="I11" s="191">
        <f t="shared" si="2"/>
        <v>0</v>
      </c>
      <c r="J11" s="195"/>
      <c r="K11" s="193">
        <f t="shared" si="3"/>
        <v>0</v>
      </c>
      <c r="L11" s="199" t="str">
        <f t="shared" si="4"/>
        <v/>
      </c>
      <c r="M11" s="191">
        <f t="shared" si="5"/>
        <v>0</v>
      </c>
      <c r="N11" s="105" t="str">
        <f t="shared" si="6"/>
        <v/>
      </c>
      <c r="O11" s="201" t="str">
        <f t="shared" si="7"/>
        <v/>
      </c>
      <c r="P11" s="100" t="str">
        <f t="shared" si="8"/>
        <v/>
      </c>
    </row>
    <row r="12" spans="1:16" s="56" customFormat="1" ht="30" customHeight="1" x14ac:dyDescent="0.15">
      <c r="A12" s="102">
        <f t="shared" si="0"/>
        <v>4</v>
      </c>
      <c r="B12" s="161"/>
      <c r="C12" s="161"/>
      <c r="D12" s="102"/>
      <c r="E12" s="195"/>
      <c r="F12" s="103"/>
      <c r="G12" s="104" t="str">
        <f t="shared" si="1"/>
        <v/>
      </c>
      <c r="H12" s="197"/>
      <c r="I12" s="191">
        <f t="shared" si="2"/>
        <v>0</v>
      </c>
      <c r="J12" s="195"/>
      <c r="K12" s="193">
        <f t="shared" si="3"/>
        <v>0</v>
      </c>
      <c r="L12" s="199" t="str">
        <f t="shared" si="4"/>
        <v/>
      </c>
      <c r="M12" s="191">
        <f t="shared" si="5"/>
        <v>0</v>
      </c>
      <c r="N12" s="105" t="str">
        <f t="shared" si="6"/>
        <v/>
      </c>
      <c r="O12" s="201" t="str">
        <f t="shared" si="7"/>
        <v/>
      </c>
      <c r="P12" s="100" t="str">
        <f t="shared" si="8"/>
        <v/>
      </c>
    </row>
    <row r="13" spans="1:16" s="56" customFormat="1" ht="30" customHeight="1" x14ac:dyDescent="0.15">
      <c r="A13" s="102">
        <f t="shared" si="0"/>
        <v>5</v>
      </c>
      <c r="B13" s="161"/>
      <c r="C13" s="161"/>
      <c r="D13" s="102"/>
      <c r="E13" s="195"/>
      <c r="F13" s="103"/>
      <c r="G13" s="104" t="str">
        <f t="shared" si="1"/>
        <v/>
      </c>
      <c r="H13" s="197"/>
      <c r="I13" s="191">
        <f t="shared" si="2"/>
        <v>0</v>
      </c>
      <c r="J13" s="195"/>
      <c r="K13" s="193">
        <f t="shared" si="3"/>
        <v>0</v>
      </c>
      <c r="L13" s="199" t="str">
        <f t="shared" si="4"/>
        <v/>
      </c>
      <c r="M13" s="191">
        <f t="shared" si="5"/>
        <v>0</v>
      </c>
      <c r="N13" s="105" t="str">
        <f t="shared" si="6"/>
        <v/>
      </c>
      <c r="O13" s="201" t="str">
        <f t="shared" si="7"/>
        <v/>
      </c>
      <c r="P13" s="100" t="str">
        <f t="shared" si="8"/>
        <v/>
      </c>
    </row>
    <row r="14" spans="1:16" s="56" customFormat="1" ht="30" customHeight="1" x14ac:dyDescent="0.15">
      <c r="A14" s="102">
        <f t="shared" si="0"/>
        <v>6</v>
      </c>
      <c r="B14" s="161"/>
      <c r="C14" s="161"/>
      <c r="D14" s="102"/>
      <c r="E14" s="195"/>
      <c r="F14" s="103"/>
      <c r="G14" s="104" t="str">
        <f t="shared" si="1"/>
        <v/>
      </c>
      <c r="H14" s="197"/>
      <c r="I14" s="191">
        <f t="shared" si="2"/>
        <v>0</v>
      </c>
      <c r="J14" s="195"/>
      <c r="K14" s="193">
        <f t="shared" si="3"/>
        <v>0</v>
      </c>
      <c r="L14" s="199" t="str">
        <f t="shared" si="4"/>
        <v/>
      </c>
      <c r="M14" s="191">
        <f t="shared" si="5"/>
        <v>0</v>
      </c>
      <c r="N14" s="105" t="str">
        <f t="shared" si="6"/>
        <v/>
      </c>
      <c r="O14" s="201" t="str">
        <f t="shared" si="7"/>
        <v/>
      </c>
      <c r="P14" s="100" t="str">
        <f t="shared" si="8"/>
        <v/>
      </c>
    </row>
    <row r="15" spans="1:16" s="56" customFormat="1" ht="30" customHeight="1" x14ac:dyDescent="0.15">
      <c r="A15" s="102">
        <f t="shared" si="0"/>
        <v>7</v>
      </c>
      <c r="B15" s="161"/>
      <c r="C15" s="161"/>
      <c r="D15" s="102"/>
      <c r="E15" s="195"/>
      <c r="F15" s="103"/>
      <c r="G15" s="104" t="str">
        <f t="shared" si="1"/>
        <v/>
      </c>
      <c r="H15" s="197"/>
      <c r="I15" s="191">
        <f t="shared" si="2"/>
        <v>0</v>
      </c>
      <c r="J15" s="195"/>
      <c r="K15" s="193">
        <f t="shared" si="3"/>
        <v>0</v>
      </c>
      <c r="L15" s="199" t="str">
        <f t="shared" si="4"/>
        <v/>
      </c>
      <c r="M15" s="191">
        <f t="shared" si="5"/>
        <v>0</v>
      </c>
      <c r="N15" s="105" t="str">
        <f t="shared" si="6"/>
        <v/>
      </c>
      <c r="O15" s="201" t="str">
        <f t="shared" si="7"/>
        <v/>
      </c>
      <c r="P15" s="100" t="str">
        <f t="shared" si="8"/>
        <v/>
      </c>
    </row>
    <row r="16" spans="1:16" s="56" customFormat="1" ht="30" customHeight="1" x14ac:dyDescent="0.15">
      <c r="A16" s="102">
        <f t="shared" si="0"/>
        <v>8</v>
      </c>
      <c r="B16" s="161"/>
      <c r="C16" s="161"/>
      <c r="D16" s="102"/>
      <c r="E16" s="195"/>
      <c r="F16" s="103"/>
      <c r="G16" s="104" t="str">
        <f t="shared" si="1"/>
        <v/>
      </c>
      <c r="H16" s="197"/>
      <c r="I16" s="191">
        <f t="shared" si="2"/>
        <v>0</v>
      </c>
      <c r="J16" s="195"/>
      <c r="K16" s="193">
        <f t="shared" si="3"/>
        <v>0</v>
      </c>
      <c r="L16" s="199" t="str">
        <f t="shared" si="4"/>
        <v/>
      </c>
      <c r="M16" s="191">
        <f t="shared" si="5"/>
        <v>0</v>
      </c>
      <c r="N16" s="105" t="str">
        <f t="shared" si="6"/>
        <v/>
      </c>
      <c r="O16" s="201" t="str">
        <f t="shared" si="7"/>
        <v/>
      </c>
      <c r="P16" s="100" t="str">
        <f t="shared" si="8"/>
        <v/>
      </c>
    </row>
    <row r="17" spans="1:16" s="56" customFormat="1" ht="30" customHeight="1" x14ac:dyDescent="0.15">
      <c r="A17" s="102">
        <f t="shared" si="0"/>
        <v>9</v>
      </c>
      <c r="B17" s="161"/>
      <c r="C17" s="161"/>
      <c r="D17" s="102"/>
      <c r="E17" s="195"/>
      <c r="F17" s="103"/>
      <c r="G17" s="104" t="str">
        <f t="shared" si="1"/>
        <v/>
      </c>
      <c r="H17" s="197"/>
      <c r="I17" s="191">
        <f t="shared" si="2"/>
        <v>0</v>
      </c>
      <c r="J17" s="195"/>
      <c r="K17" s="193">
        <f t="shared" si="3"/>
        <v>0</v>
      </c>
      <c r="L17" s="199" t="str">
        <f t="shared" si="4"/>
        <v/>
      </c>
      <c r="M17" s="191">
        <f t="shared" si="5"/>
        <v>0</v>
      </c>
      <c r="N17" s="105" t="str">
        <f t="shared" si="6"/>
        <v/>
      </c>
      <c r="O17" s="201" t="str">
        <f t="shared" si="7"/>
        <v/>
      </c>
      <c r="P17" s="100" t="str">
        <f t="shared" si="8"/>
        <v/>
      </c>
    </row>
    <row r="18" spans="1:16" s="56" customFormat="1" ht="30" customHeight="1" x14ac:dyDescent="0.15">
      <c r="A18" s="102">
        <f t="shared" si="0"/>
        <v>10</v>
      </c>
      <c r="B18" s="161"/>
      <c r="C18" s="161"/>
      <c r="D18" s="102"/>
      <c r="E18" s="195"/>
      <c r="F18" s="103"/>
      <c r="G18" s="104" t="str">
        <f t="shared" si="1"/>
        <v/>
      </c>
      <c r="H18" s="197"/>
      <c r="I18" s="191">
        <f t="shared" si="2"/>
        <v>0</v>
      </c>
      <c r="J18" s="195"/>
      <c r="K18" s="193">
        <f t="shared" si="3"/>
        <v>0</v>
      </c>
      <c r="L18" s="199" t="str">
        <f t="shared" si="4"/>
        <v/>
      </c>
      <c r="M18" s="191">
        <f t="shared" si="5"/>
        <v>0</v>
      </c>
      <c r="N18" s="105" t="str">
        <f t="shared" si="6"/>
        <v/>
      </c>
      <c r="O18" s="201" t="str">
        <f t="shared" si="7"/>
        <v/>
      </c>
      <c r="P18" s="100" t="str">
        <f t="shared" si="8"/>
        <v/>
      </c>
    </row>
    <row r="19" spans="1:16" s="56" customFormat="1" ht="30" customHeight="1" x14ac:dyDescent="0.15">
      <c r="A19" s="102">
        <f t="shared" si="0"/>
        <v>11</v>
      </c>
      <c r="B19" s="161"/>
      <c r="C19" s="161"/>
      <c r="D19" s="102"/>
      <c r="E19" s="195"/>
      <c r="F19" s="103"/>
      <c r="G19" s="104" t="str">
        <f t="shared" si="1"/>
        <v/>
      </c>
      <c r="H19" s="197"/>
      <c r="I19" s="191">
        <f t="shared" si="2"/>
        <v>0</v>
      </c>
      <c r="J19" s="195"/>
      <c r="K19" s="193">
        <f t="shared" si="3"/>
        <v>0</v>
      </c>
      <c r="L19" s="199" t="str">
        <f t="shared" si="4"/>
        <v/>
      </c>
      <c r="M19" s="191">
        <f t="shared" si="5"/>
        <v>0</v>
      </c>
      <c r="N19" s="105" t="str">
        <f t="shared" si="6"/>
        <v/>
      </c>
      <c r="O19" s="201" t="str">
        <f t="shared" si="7"/>
        <v/>
      </c>
      <c r="P19" s="100" t="str">
        <f t="shared" si="8"/>
        <v/>
      </c>
    </row>
    <row r="20" spans="1:16" s="56" customFormat="1" ht="30" customHeight="1" x14ac:dyDescent="0.15">
      <c r="A20" s="102">
        <f t="shared" si="0"/>
        <v>12</v>
      </c>
      <c r="B20" s="161"/>
      <c r="C20" s="161"/>
      <c r="D20" s="102"/>
      <c r="E20" s="195"/>
      <c r="F20" s="103"/>
      <c r="G20" s="104" t="str">
        <f t="shared" si="1"/>
        <v/>
      </c>
      <c r="H20" s="197"/>
      <c r="I20" s="191">
        <f t="shared" si="2"/>
        <v>0</v>
      </c>
      <c r="J20" s="195"/>
      <c r="K20" s="193">
        <f t="shared" si="3"/>
        <v>0</v>
      </c>
      <c r="L20" s="199" t="str">
        <f t="shared" si="4"/>
        <v/>
      </c>
      <c r="M20" s="191">
        <f t="shared" si="5"/>
        <v>0</v>
      </c>
      <c r="N20" s="105" t="str">
        <f t="shared" si="6"/>
        <v/>
      </c>
      <c r="O20" s="201" t="str">
        <f t="shared" si="7"/>
        <v/>
      </c>
      <c r="P20" s="100" t="str">
        <f t="shared" si="8"/>
        <v/>
      </c>
    </row>
    <row r="21" spans="1:16" s="56" customFormat="1" ht="30" customHeight="1" x14ac:dyDescent="0.15">
      <c r="A21" s="102">
        <f t="shared" si="0"/>
        <v>13</v>
      </c>
      <c r="B21" s="161"/>
      <c r="C21" s="161"/>
      <c r="D21" s="102"/>
      <c r="E21" s="195"/>
      <c r="F21" s="103"/>
      <c r="G21" s="104" t="str">
        <f t="shared" si="1"/>
        <v/>
      </c>
      <c r="H21" s="197"/>
      <c r="I21" s="191">
        <f t="shared" si="2"/>
        <v>0</v>
      </c>
      <c r="J21" s="195"/>
      <c r="K21" s="193">
        <f t="shared" si="3"/>
        <v>0</v>
      </c>
      <c r="L21" s="199" t="str">
        <f t="shared" si="4"/>
        <v/>
      </c>
      <c r="M21" s="191">
        <f t="shared" si="5"/>
        <v>0</v>
      </c>
      <c r="N21" s="105" t="str">
        <f t="shared" si="6"/>
        <v/>
      </c>
      <c r="O21" s="201" t="str">
        <f t="shared" si="7"/>
        <v/>
      </c>
      <c r="P21" s="100" t="str">
        <f t="shared" si="8"/>
        <v/>
      </c>
    </row>
    <row r="22" spans="1:16" s="56" customFormat="1" ht="30" customHeight="1" x14ac:dyDescent="0.15">
      <c r="A22" s="102">
        <f t="shared" si="0"/>
        <v>14</v>
      </c>
      <c r="B22" s="161"/>
      <c r="C22" s="161"/>
      <c r="D22" s="102"/>
      <c r="E22" s="195"/>
      <c r="F22" s="103"/>
      <c r="G22" s="104" t="str">
        <f t="shared" si="1"/>
        <v/>
      </c>
      <c r="H22" s="197"/>
      <c r="I22" s="191">
        <f t="shared" si="2"/>
        <v>0</v>
      </c>
      <c r="J22" s="195"/>
      <c r="K22" s="193">
        <f t="shared" si="3"/>
        <v>0</v>
      </c>
      <c r="L22" s="199" t="str">
        <f t="shared" si="4"/>
        <v/>
      </c>
      <c r="M22" s="191">
        <f t="shared" si="5"/>
        <v>0</v>
      </c>
      <c r="N22" s="105" t="str">
        <f t="shared" si="6"/>
        <v/>
      </c>
      <c r="O22" s="201" t="str">
        <f t="shared" si="7"/>
        <v/>
      </c>
      <c r="P22" s="100" t="str">
        <f t="shared" si="8"/>
        <v/>
      </c>
    </row>
    <row r="23" spans="1:16" s="56" customFormat="1" ht="30" customHeight="1" x14ac:dyDescent="0.15">
      <c r="A23" s="102">
        <f t="shared" si="0"/>
        <v>15</v>
      </c>
      <c r="B23" s="161"/>
      <c r="C23" s="161"/>
      <c r="D23" s="102"/>
      <c r="E23" s="195"/>
      <c r="F23" s="103"/>
      <c r="G23" s="104" t="str">
        <f t="shared" si="1"/>
        <v/>
      </c>
      <c r="H23" s="197"/>
      <c r="I23" s="191">
        <f t="shared" si="2"/>
        <v>0</v>
      </c>
      <c r="J23" s="195"/>
      <c r="K23" s="193">
        <f t="shared" si="3"/>
        <v>0</v>
      </c>
      <c r="L23" s="199" t="str">
        <f t="shared" si="4"/>
        <v/>
      </c>
      <c r="M23" s="191">
        <f t="shared" si="5"/>
        <v>0</v>
      </c>
      <c r="N23" s="105" t="str">
        <f t="shared" si="6"/>
        <v/>
      </c>
      <c r="O23" s="201" t="str">
        <f t="shared" si="7"/>
        <v/>
      </c>
      <c r="P23" s="100" t="str">
        <f t="shared" si="8"/>
        <v/>
      </c>
    </row>
    <row r="24" spans="1:16" s="56" customFormat="1" ht="30" customHeight="1" x14ac:dyDescent="0.15">
      <c r="A24" s="102">
        <f t="shared" si="0"/>
        <v>16</v>
      </c>
      <c r="B24" s="161"/>
      <c r="C24" s="161"/>
      <c r="D24" s="102"/>
      <c r="E24" s="195"/>
      <c r="F24" s="103"/>
      <c r="G24" s="104" t="str">
        <f t="shared" si="1"/>
        <v/>
      </c>
      <c r="H24" s="197"/>
      <c r="I24" s="191">
        <f t="shared" si="2"/>
        <v>0</v>
      </c>
      <c r="J24" s="195"/>
      <c r="K24" s="193">
        <f t="shared" si="3"/>
        <v>0</v>
      </c>
      <c r="L24" s="199" t="str">
        <f t="shared" si="4"/>
        <v/>
      </c>
      <c r="M24" s="191">
        <f t="shared" si="5"/>
        <v>0</v>
      </c>
      <c r="N24" s="105" t="str">
        <f t="shared" si="6"/>
        <v/>
      </c>
      <c r="O24" s="201" t="str">
        <f t="shared" si="7"/>
        <v/>
      </c>
      <c r="P24" s="100" t="str">
        <f t="shared" si="8"/>
        <v/>
      </c>
    </row>
    <row r="25" spans="1:16" s="56" customFormat="1" ht="30" customHeight="1" x14ac:dyDescent="0.15">
      <c r="A25" s="102">
        <f t="shared" si="0"/>
        <v>17</v>
      </c>
      <c r="B25" s="161"/>
      <c r="C25" s="161"/>
      <c r="D25" s="102"/>
      <c r="E25" s="195"/>
      <c r="F25" s="103"/>
      <c r="G25" s="104" t="str">
        <f t="shared" si="1"/>
        <v/>
      </c>
      <c r="H25" s="197"/>
      <c r="I25" s="191">
        <f t="shared" si="2"/>
        <v>0</v>
      </c>
      <c r="J25" s="195"/>
      <c r="K25" s="193">
        <f t="shared" si="3"/>
        <v>0</v>
      </c>
      <c r="L25" s="199" t="str">
        <f t="shared" si="4"/>
        <v/>
      </c>
      <c r="M25" s="191">
        <f t="shared" si="5"/>
        <v>0</v>
      </c>
      <c r="N25" s="105" t="str">
        <f t="shared" si="6"/>
        <v/>
      </c>
      <c r="O25" s="201" t="str">
        <f t="shared" si="7"/>
        <v/>
      </c>
      <c r="P25" s="100" t="str">
        <f t="shared" si="8"/>
        <v/>
      </c>
    </row>
    <row r="26" spans="1:16" s="56" customFormat="1" ht="30" customHeight="1" x14ac:dyDescent="0.15">
      <c r="A26" s="102">
        <f t="shared" si="0"/>
        <v>18</v>
      </c>
      <c r="B26" s="161"/>
      <c r="C26" s="161"/>
      <c r="D26" s="102"/>
      <c r="E26" s="195"/>
      <c r="F26" s="103"/>
      <c r="G26" s="104" t="str">
        <f t="shared" si="1"/>
        <v/>
      </c>
      <c r="H26" s="197"/>
      <c r="I26" s="191">
        <f t="shared" si="2"/>
        <v>0</v>
      </c>
      <c r="J26" s="195"/>
      <c r="K26" s="193">
        <f t="shared" si="3"/>
        <v>0</v>
      </c>
      <c r="L26" s="199" t="str">
        <f t="shared" si="4"/>
        <v/>
      </c>
      <c r="M26" s="191">
        <f t="shared" si="5"/>
        <v>0</v>
      </c>
      <c r="N26" s="105" t="str">
        <f t="shared" si="6"/>
        <v/>
      </c>
      <c r="O26" s="201" t="str">
        <f t="shared" si="7"/>
        <v/>
      </c>
      <c r="P26" s="100" t="str">
        <f t="shared" si="8"/>
        <v/>
      </c>
    </row>
    <row r="27" spans="1:16" s="56" customFormat="1" ht="30" customHeight="1" x14ac:dyDescent="0.15">
      <c r="A27" s="102">
        <f t="shared" si="0"/>
        <v>19</v>
      </c>
      <c r="B27" s="161"/>
      <c r="C27" s="161"/>
      <c r="D27" s="102"/>
      <c r="E27" s="195"/>
      <c r="F27" s="103"/>
      <c r="G27" s="104" t="str">
        <f t="shared" si="1"/>
        <v/>
      </c>
      <c r="H27" s="197"/>
      <c r="I27" s="191">
        <f t="shared" si="2"/>
        <v>0</v>
      </c>
      <c r="J27" s="195"/>
      <c r="K27" s="193">
        <f t="shared" si="3"/>
        <v>0</v>
      </c>
      <c r="L27" s="199" t="str">
        <f t="shared" si="4"/>
        <v/>
      </c>
      <c r="M27" s="191">
        <f t="shared" si="5"/>
        <v>0</v>
      </c>
      <c r="N27" s="105" t="str">
        <f t="shared" si="6"/>
        <v/>
      </c>
      <c r="O27" s="201" t="str">
        <f t="shared" si="7"/>
        <v/>
      </c>
      <c r="P27" s="100" t="str">
        <f t="shared" si="8"/>
        <v/>
      </c>
    </row>
    <row r="28" spans="1:16" s="56" customFormat="1" ht="30" customHeight="1" x14ac:dyDescent="0.15">
      <c r="A28" s="102">
        <f t="shared" si="0"/>
        <v>20</v>
      </c>
      <c r="B28" s="161"/>
      <c r="C28" s="161"/>
      <c r="D28" s="102"/>
      <c r="E28" s="195"/>
      <c r="F28" s="103"/>
      <c r="G28" s="104" t="str">
        <f t="shared" si="1"/>
        <v/>
      </c>
      <c r="H28" s="197"/>
      <c r="I28" s="191">
        <f t="shared" si="2"/>
        <v>0</v>
      </c>
      <c r="J28" s="195"/>
      <c r="K28" s="193">
        <f t="shared" si="3"/>
        <v>0</v>
      </c>
      <c r="L28" s="199" t="str">
        <f t="shared" si="4"/>
        <v/>
      </c>
      <c r="M28" s="191">
        <f t="shared" si="5"/>
        <v>0</v>
      </c>
      <c r="N28" s="105" t="str">
        <f t="shared" si="6"/>
        <v/>
      </c>
      <c r="O28" s="201" t="str">
        <f t="shared" si="7"/>
        <v/>
      </c>
      <c r="P28" s="100" t="str">
        <f t="shared" si="8"/>
        <v/>
      </c>
    </row>
    <row r="29" spans="1:16" s="56" customFormat="1" ht="30" customHeight="1" x14ac:dyDescent="0.15">
      <c r="A29" s="102">
        <f t="shared" si="0"/>
        <v>21</v>
      </c>
      <c r="B29" s="161"/>
      <c r="C29" s="161"/>
      <c r="D29" s="102"/>
      <c r="E29" s="195"/>
      <c r="F29" s="103"/>
      <c r="G29" s="104" t="str">
        <f t="shared" si="1"/>
        <v/>
      </c>
      <c r="H29" s="197"/>
      <c r="I29" s="191">
        <f t="shared" si="2"/>
        <v>0</v>
      </c>
      <c r="J29" s="195"/>
      <c r="K29" s="193">
        <f t="shared" si="3"/>
        <v>0</v>
      </c>
      <c r="L29" s="199" t="str">
        <f t="shared" si="4"/>
        <v/>
      </c>
      <c r="M29" s="191">
        <f t="shared" si="5"/>
        <v>0</v>
      </c>
      <c r="N29" s="105" t="str">
        <f t="shared" si="6"/>
        <v/>
      </c>
      <c r="O29" s="201" t="str">
        <f t="shared" si="7"/>
        <v/>
      </c>
      <c r="P29" s="100" t="str">
        <f t="shared" si="8"/>
        <v/>
      </c>
    </row>
    <row r="30" spans="1:16" s="56" customFormat="1" ht="30" customHeight="1" x14ac:dyDescent="0.15">
      <c r="A30" s="102">
        <f t="shared" si="0"/>
        <v>22</v>
      </c>
      <c r="B30" s="161"/>
      <c r="C30" s="161"/>
      <c r="D30" s="102"/>
      <c r="E30" s="195"/>
      <c r="F30" s="103"/>
      <c r="G30" s="104" t="str">
        <f t="shared" si="1"/>
        <v/>
      </c>
      <c r="H30" s="197"/>
      <c r="I30" s="191">
        <f t="shared" si="2"/>
        <v>0</v>
      </c>
      <c r="J30" s="195"/>
      <c r="K30" s="193">
        <f t="shared" si="3"/>
        <v>0</v>
      </c>
      <c r="L30" s="199" t="str">
        <f t="shared" si="4"/>
        <v/>
      </c>
      <c r="M30" s="191">
        <f t="shared" si="5"/>
        <v>0</v>
      </c>
      <c r="N30" s="105" t="str">
        <f t="shared" si="6"/>
        <v/>
      </c>
      <c r="O30" s="201" t="str">
        <f t="shared" si="7"/>
        <v/>
      </c>
      <c r="P30" s="100" t="str">
        <f t="shared" si="8"/>
        <v/>
      </c>
    </row>
    <row r="31" spans="1:16" s="56" customFormat="1" ht="30" customHeight="1" x14ac:dyDescent="0.15">
      <c r="A31" s="102">
        <f t="shared" si="0"/>
        <v>23</v>
      </c>
      <c r="B31" s="161"/>
      <c r="C31" s="161"/>
      <c r="D31" s="102"/>
      <c r="E31" s="195"/>
      <c r="F31" s="103"/>
      <c r="G31" s="104" t="str">
        <f t="shared" si="1"/>
        <v/>
      </c>
      <c r="H31" s="197"/>
      <c r="I31" s="191">
        <f t="shared" si="2"/>
        <v>0</v>
      </c>
      <c r="J31" s="195"/>
      <c r="K31" s="193">
        <f t="shared" si="3"/>
        <v>0</v>
      </c>
      <c r="L31" s="199" t="str">
        <f t="shared" si="4"/>
        <v/>
      </c>
      <c r="M31" s="191">
        <f t="shared" si="5"/>
        <v>0</v>
      </c>
      <c r="N31" s="105" t="str">
        <f t="shared" si="6"/>
        <v/>
      </c>
      <c r="O31" s="201" t="str">
        <f t="shared" si="7"/>
        <v/>
      </c>
      <c r="P31" s="100" t="str">
        <f t="shared" si="8"/>
        <v/>
      </c>
    </row>
    <row r="32" spans="1:16" s="56" customFormat="1" ht="30" customHeight="1" x14ac:dyDescent="0.15">
      <c r="A32" s="102">
        <f t="shared" si="0"/>
        <v>24</v>
      </c>
      <c r="B32" s="161"/>
      <c r="C32" s="161"/>
      <c r="D32" s="102"/>
      <c r="E32" s="195"/>
      <c r="F32" s="103"/>
      <c r="G32" s="104" t="str">
        <f t="shared" si="1"/>
        <v/>
      </c>
      <c r="H32" s="197"/>
      <c r="I32" s="191">
        <f t="shared" si="2"/>
        <v>0</v>
      </c>
      <c r="J32" s="195"/>
      <c r="K32" s="193">
        <f t="shared" si="3"/>
        <v>0</v>
      </c>
      <c r="L32" s="199" t="str">
        <f t="shared" si="4"/>
        <v/>
      </c>
      <c r="M32" s="191">
        <f t="shared" si="5"/>
        <v>0</v>
      </c>
      <c r="N32" s="105" t="str">
        <f t="shared" si="6"/>
        <v/>
      </c>
      <c r="O32" s="201" t="str">
        <f t="shared" si="7"/>
        <v/>
      </c>
      <c r="P32" s="100" t="str">
        <f t="shared" si="8"/>
        <v/>
      </c>
    </row>
    <row r="33" spans="1:16" s="56" customFormat="1" ht="30" customHeight="1" x14ac:dyDescent="0.15">
      <c r="A33" s="102">
        <f t="shared" si="0"/>
        <v>25</v>
      </c>
      <c r="B33" s="161"/>
      <c r="C33" s="161"/>
      <c r="D33" s="102"/>
      <c r="E33" s="195"/>
      <c r="F33" s="103"/>
      <c r="G33" s="104" t="str">
        <f t="shared" si="1"/>
        <v/>
      </c>
      <c r="H33" s="197"/>
      <c r="I33" s="191">
        <f t="shared" si="2"/>
        <v>0</v>
      </c>
      <c r="J33" s="195"/>
      <c r="K33" s="193">
        <f t="shared" si="3"/>
        <v>0</v>
      </c>
      <c r="L33" s="199" t="str">
        <f t="shared" si="4"/>
        <v/>
      </c>
      <c r="M33" s="191">
        <f t="shared" si="5"/>
        <v>0</v>
      </c>
      <c r="N33" s="105" t="str">
        <f t="shared" si="6"/>
        <v/>
      </c>
      <c r="O33" s="201" t="str">
        <f t="shared" si="7"/>
        <v/>
      </c>
      <c r="P33" s="100" t="str">
        <f t="shared" si="8"/>
        <v/>
      </c>
    </row>
    <row r="34" spans="1:16" s="56" customFormat="1" ht="30" customHeight="1" x14ac:dyDescent="0.15">
      <c r="A34" s="102">
        <f t="shared" si="0"/>
        <v>26</v>
      </c>
      <c r="B34" s="161"/>
      <c r="C34" s="161"/>
      <c r="D34" s="102"/>
      <c r="E34" s="195"/>
      <c r="F34" s="103"/>
      <c r="G34" s="104" t="str">
        <f t="shared" si="1"/>
        <v/>
      </c>
      <c r="H34" s="197"/>
      <c r="I34" s="191">
        <f t="shared" si="2"/>
        <v>0</v>
      </c>
      <c r="J34" s="195"/>
      <c r="K34" s="193">
        <f t="shared" si="3"/>
        <v>0</v>
      </c>
      <c r="L34" s="199" t="str">
        <f t="shared" si="4"/>
        <v/>
      </c>
      <c r="M34" s="191">
        <f t="shared" si="5"/>
        <v>0</v>
      </c>
      <c r="N34" s="105" t="str">
        <f t="shared" si="6"/>
        <v/>
      </c>
      <c r="O34" s="201" t="str">
        <f t="shared" si="7"/>
        <v/>
      </c>
      <c r="P34" s="100" t="str">
        <f t="shared" si="8"/>
        <v/>
      </c>
    </row>
    <row r="35" spans="1:16" s="56" customFormat="1" ht="30" customHeight="1" x14ac:dyDescent="0.15">
      <c r="A35" s="102">
        <f t="shared" si="0"/>
        <v>27</v>
      </c>
      <c r="B35" s="161"/>
      <c r="C35" s="161"/>
      <c r="D35" s="102"/>
      <c r="E35" s="195"/>
      <c r="F35" s="103"/>
      <c r="G35" s="104" t="str">
        <f t="shared" si="1"/>
        <v/>
      </c>
      <c r="H35" s="197"/>
      <c r="I35" s="191">
        <f t="shared" si="2"/>
        <v>0</v>
      </c>
      <c r="J35" s="195"/>
      <c r="K35" s="193">
        <f t="shared" si="3"/>
        <v>0</v>
      </c>
      <c r="L35" s="199" t="str">
        <f t="shared" si="4"/>
        <v/>
      </c>
      <c r="M35" s="191">
        <f t="shared" si="5"/>
        <v>0</v>
      </c>
      <c r="N35" s="105" t="str">
        <f t="shared" si="6"/>
        <v/>
      </c>
      <c r="O35" s="201" t="str">
        <f t="shared" si="7"/>
        <v/>
      </c>
      <c r="P35" s="100" t="str">
        <f t="shared" si="8"/>
        <v/>
      </c>
    </row>
    <row r="36" spans="1:16" s="56" customFormat="1" ht="30" customHeight="1" x14ac:dyDescent="0.15">
      <c r="A36" s="102">
        <f t="shared" si="0"/>
        <v>28</v>
      </c>
      <c r="B36" s="161"/>
      <c r="C36" s="161"/>
      <c r="D36" s="102"/>
      <c r="E36" s="195"/>
      <c r="F36" s="103"/>
      <c r="G36" s="104" t="str">
        <f t="shared" si="1"/>
        <v/>
      </c>
      <c r="H36" s="197"/>
      <c r="I36" s="191">
        <f t="shared" si="2"/>
        <v>0</v>
      </c>
      <c r="J36" s="195"/>
      <c r="K36" s="193">
        <f t="shared" si="3"/>
        <v>0</v>
      </c>
      <c r="L36" s="199" t="str">
        <f t="shared" si="4"/>
        <v/>
      </c>
      <c r="M36" s="191">
        <f t="shared" si="5"/>
        <v>0</v>
      </c>
      <c r="N36" s="105" t="str">
        <f t="shared" si="6"/>
        <v/>
      </c>
      <c r="O36" s="201" t="str">
        <f t="shared" si="7"/>
        <v/>
      </c>
      <c r="P36" s="100" t="str">
        <f t="shared" si="8"/>
        <v/>
      </c>
    </row>
    <row r="37" spans="1:16" s="56" customFormat="1" ht="30" customHeight="1" x14ac:dyDescent="0.15">
      <c r="A37" s="102">
        <f t="shared" si="0"/>
        <v>29</v>
      </c>
      <c r="B37" s="161"/>
      <c r="C37" s="161"/>
      <c r="D37" s="102"/>
      <c r="E37" s="195"/>
      <c r="F37" s="103"/>
      <c r="G37" s="104" t="str">
        <f t="shared" si="1"/>
        <v/>
      </c>
      <c r="H37" s="197"/>
      <c r="I37" s="191">
        <f t="shared" si="2"/>
        <v>0</v>
      </c>
      <c r="J37" s="195"/>
      <c r="K37" s="193">
        <f t="shared" si="3"/>
        <v>0</v>
      </c>
      <c r="L37" s="199" t="str">
        <f t="shared" si="4"/>
        <v/>
      </c>
      <c r="M37" s="191">
        <f t="shared" si="5"/>
        <v>0</v>
      </c>
      <c r="N37" s="105" t="str">
        <f t="shared" si="6"/>
        <v/>
      </c>
      <c r="O37" s="201" t="str">
        <f t="shared" si="7"/>
        <v/>
      </c>
      <c r="P37" s="100" t="str">
        <f t="shared" si="8"/>
        <v/>
      </c>
    </row>
    <row r="38" spans="1:16" s="56" customFormat="1" ht="30" customHeight="1" x14ac:dyDescent="0.15">
      <c r="A38" s="102">
        <f t="shared" si="0"/>
        <v>30</v>
      </c>
      <c r="B38" s="161"/>
      <c r="C38" s="161"/>
      <c r="D38" s="102"/>
      <c r="E38" s="195"/>
      <c r="F38" s="103"/>
      <c r="G38" s="104" t="str">
        <f t="shared" si="1"/>
        <v/>
      </c>
      <c r="H38" s="197"/>
      <c r="I38" s="191">
        <f t="shared" si="2"/>
        <v>0</v>
      </c>
      <c r="J38" s="195"/>
      <c r="K38" s="193">
        <f t="shared" si="3"/>
        <v>0</v>
      </c>
      <c r="L38" s="199" t="str">
        <f t="shared" si="4"/>
        <v/>
      </c>
      <c r="M38" s="191">
        <f t="shared" si="5"/>
        <v>0</v>
      </c>
      <c r="N38" s="105" t="str">
        <f t="shared" si="6"/>
        <v/>
      </c>
      <c r="O38" s="201" t="str">
        <f t="shared" si="7"/>
        <v/>
      </c>
      <c r="P38" s="100" t="str">
        <f t="shared" si="8"/>
        <v/>
      </c>
    </row>
    <row r="39" spans="1:16" s="56" customFormat="1" ht="30" customHeight="1" x14ac:dyDescent="0.15">
      <c r="A39" s="102">
        <f t="shared" si="0"/>
        <v>31</v>
      </c>
      <c r="B39" s="161"/>
      <c r="C39" s="161"/>
      <c r="D39" s="102"/>
      <c r="E39" s="195"/>
      <c r="F39" s="103"/>
      <c r="G39" s="104" t="str">
        <f t="shared" si="1"/>
        <v/>
      </c>
      <c r="H39" s="197"/>
      <c r="I39" s="191">
        <f t="shared" si="2"/>
        <v>0</v>
      </c>
      <c r="J39" s="195"/>
      <c r="K39" s="193">
        <f t="shared" si="3"/>
        <v>0</v>
      </c>
      <c r="L39" s="199" t="str">
        <f t="shared" si="4"/>
        <v/>
      </c>
      <c r="M39" s="191">
        <f t="shared" si="5"/>
        <v>0</v>
      </c>
      <c r="N39" s="105" t="str">
        <f t="shared" si="6"/>
        <v/>
      </c>
      <c r="O39" s="201" t="str">
        <f t="shared" si="7"/>
        <v/>
      </c>
      <c r="P39" s="100" t="str">
        <f t="shared" si="8"/>
        <v/>
      </c>
    </row>
    <row r="40" spans="1:16" s="56" customFormat="1" ht="30" customHeight="1" x14ac:dyDescent="0.15">
      <c r="A40" s="102">
        <f t="shared" si="0"/>
        <v>32</v>
      </c>
      <c r="B40" s="161"/>
      <c r="C40" s="161"/>
      <c r="D40" s="102"/>
      <c r="E40" s="195"/>
      <c r="F40" s="103"/>
      <c r="G40" s="104" t="str">
        <f t="shared" si="1"/>
        <v/>
      </c>
      <c r="H40" s="197"/>
      <c r="I40" s="191">
        <f t="shared" si="2"/>
        <v>0</v>
      </c>
      <c r="J40" s="195"/>
      <c r="K40" s="193">
        <f t="shared" si="3"/>
        <v>0</v>
      </c>
      <c r="L40" s="199" t="str">
        <f t="shared" si="4"/>
        <v/>
      </c>
      <c r="M40" s="191">
        <f t="shared" si="5"/>
        <v>0</v>
      </c>
      <c r="N40" s="105" t="str">
        <f t="shared" si="6"/>
        <v/>
      </c>
      <c r="O40" s="201" t="str">
        <f t="shared" si="7"/>
        <v/>
      </c>
      <c r="P40" s="100" t="str">
        <f t="shared" si="8"/>
        <v/>
      </c>
    </row>
    <row r="41" spans="1:16" s="56" customFormat="1" ht="30" customHeight="1" x14ac:dyDescent="0.15">
      <c r="A41" s="102">
        <f t="shared" si="0"/>
        <v>33</v>
      </c>
      <c r="B41" s="161"/>
      <c r="C41" s="161"/>
      <c r="D41" s="102"/>
      <c r="E41" s="195"/>
      <c r="F41" s="103"/>
      <c r="G41" s="104" t="str">
        <f t="shared" si="1"/>
        <v/>
      </c>
      <c r="H41" s="197"/>
      <c r="I41" s="191">
        <f t="shared" si="2"/>
        <v>0</v>
      </c>
      <c r="J41" s="195"/>
      <c r="K41" s="193">
        <f t="shared" si="3"/>
        <v>0</v>
      </c>
      <c r="L41" s="199" t="str">
        <f t="shared" si="4"/>
        <v/>
      </c>
      <c r="M41" s="191">
        <f t="shared" si="5"/>
        <v>0</v>
      </c>
      <c r="N41" s="105" t="str">
        <f t="shared" si="6"/>
        <v/>
      </c>
      <c r="O41" s="201" t="str">
        <f t="shared" si="7"/>
        <v/>
      </c>
      <c r="P41" s="100" t="str">
        <f t="shared" si="8"/>
        <v/>
      </c>
    </row>
    <row r="42" spans="1:16" s="56" customFormat="1" ht="30" customHeight="1" x14ac:dyDescent="0.15">
      <c r="A42" s="102">
        <f t="shared" si="0"/>
        <v>34</v>
      </c>
      <c r="B42" s="161"/>
      <c r="C42" s="161"/>
      <c r="D42" s="102"/>
      <c r="E42" s="195"/>
      <c r="F42" s="103"/>
      <c r="G42" s="104" t="str">
        <f t="shared" si="1"/>
        <v/>
      </c>
      <c r="H42" s="197"/>
      <c r="I42" s="191">
        <f t="shared" si="2"/>
        <v>0</v>
      </c>
      <c r="J42" s="195"/>
      <c r="K42" s="193">
        <f t="shared" si="3"/>
        <v>0</v>
      </c>
      <c r="L42" s="199" t="str">
        <f t="shared" si="4"/>
        <v/>
      </c>
      <c r="M42" s="191">
        <f t="shared" si="5"/>
        <v>0</v>
      </c>
      <c r="N42" s="105" t="str">
        <f t="shared" si="6"/>
        <v/>
      </c>
      <c r="O42" s="201" t="str">
        <f t="shared" si="7"/>
        <v/>
      </c>
      <c r="P42" s="100" t="str">
        <f t="shared" si="8"/>
        <v/>
      </c>
    </row>
    <row r="43" spans="1:16" s="56" customFormat="1" ht="30" customHeight="1" x14ac:dyDescent="0.15">
      <c r="A43" s="102">
        <f t="shared" si="0"/>
        <v>35</v>
      </c>
      <c r="B43" s="161"/>
      <c r="C43" s="161"/>
      <c r="D43" s="102"/>
      <c r="E43" s="195"/>
      <c r="F43" s="103"/>
      <c r="G43" s="104" t="str">
        <f t="shared" si="1"/>
        <v/>
      </c>
      <c r="H43" s="197"/>
      <c r="I43" s="191">
        <f t="shared" si="2"/>
        <v>0</v>
      </c>
      <c r="J43" s="195"/>
      <c r="K43" s="193">
        <f t="shared" si="3"/>
        <v>0</v>
      </c>
      <c r="L43" s="199" t="str">
        <f t="shared" si="4"/>
        <v/>
      </c>
      <c r="M43" s="191">
        <f t="shared" si="5"/>
        <v>0</v>
      </c>
      <c r="N43" s="105" t="str">
        <f t="shared" si="6"/>
        <v/>
      </c>
      <c r="O43" s="201" t="str">
        <f t="shared" si="7"/>
        <v/>
      </c>
      <c r="P43" s="100" t="str">
        <f t="shared" si="8"/>
        <v/>
      </c>
    </row>
    <row r="44" spans="1:16" s="56" customFormat="1" ht="30" customHeight="1" x14ac:dyDescent="0.15">
      <c r="A44" s="102">
        <f t="shared" si="0"/>
        <v>36</v>
      </c>
      <c r="B44" s="161"/>
      <c r="C44" s="161"/>
      <c r="D44" s="102"/>
      <c r="E44" s="195"/>
      <c r="F44" s="103"/>
      <c r="G44" s="104" t="str">
        <f t="shared" si="1"/>
        <v/>
      </c>
      <c r="H44" s="197"/>
      <c r="I44" s="191">
        <f t="shared" si="2"/>
        <v>0</v>
      </c>
      <c r="J44" s="195"/>
      <c r="K44" s="193">
        <f t="shared" si="3"/>
        <v>0</v>
      </c>
      <c r="L44" s="199" t="str">
        <f t="shared" si="4"/>
        <v/>
      </c>
      <c r="M44" s="191">
        <f t="shared" si="5"/>
        <v>0</v>
      </c>
      <c r="N44" s="105" t="str">
        <f t="shared" si="6"/>
        <v/>
      </c>
      <c r="O44" s="201" t="str">
        <f t="shared" si="7"/>
        <v/>
      </c>
      <c r="P44" s="100" t="str">
        <f t="shared" si="8"/>
        <v/>
      </c>
    </row>
    <row r="45" spans="1:16" s="56" customFormat="1" ht="30" customHeight="1" x14ac:dyDescent="0.15">
      <c r="A45" s="102">
        <f t="shared" si="0"/>
        <v>37</v>
      </c>
      <c r="B45" s="161"/>
      <c r="C45" s="161"/>
      <c r="D45" s="102"/>
      <c r="E45" s="195"/>
      <c r="F45" s="103"/>
      <c r="G45" s="104" t="str">
        <f t="shared" si="1"/>
        <v/>
      </c>
      <c r="H45" s="197"/>
      <c r="I45" s="191">
        <f t="shared" si="2"/>
        <v>0</v>
      </c>
      <c r="J45" s="195"/>
      <c r="K45" s="193">
        <f t="shared" si="3"/>
        <v>0</v>
      </c>
      <c r="L45" s="199" t="str">
        <f t="shared" si="4"/>
        <v/>
      </c>
      <c r="M45" s="191">
        <f t="shared" si="5"/>
        <v>0</v>
      </c>
      <c r="N45" s="105" t="str">
        <f t="shared" si="6"/>
        <v/>
      </c>
      <c r="O45" s="201" t="str">
        <f t="shared" si="7"/>
        <v/>
      </c>
      <c r="P45" s="100" t="str">
        <f t="shared" si="8"/>
        <v/>
      </c>
    </row>
    <row r="46" spans="1:16" s="56" customFormat="1" ht="30" customHeight="1" x14ac:dyDescent="0.15">
      <c r="A46" s="102">
        <f t="shared" si="0"/>
        <v>38</v>
      </c>
      <c r="B46" s="161"/>
      <c r="C46" s="161"/>
      <c r="D46" s="102"/>
      <c r="E46" s="195"/>
      <c r="F46" s="103"/>
      <c r="G46" s="104" t="str">
        <f t="shared" si="1"/>
        <v/>
      </c>
      <c r="H46" s="197"/>
      <c r="I46" s="191">
        <f t="shared" si="2"/>
        <v>0</v>
      </c>
      <c r="J46" s="195"/>
      <c r="K46" s="193">
        <f t="shared" si="3"/>
        <v>0</v>
      </c>
      <c r="L46" s="199" t="str">
        <f t="shared" si="4"/>
        <v/>
      </c>
      <c r="M46" s="191">
        <f t="shared" si="5"/>
        <v>0</v>
      </c>
      <c r="N46" s="105" t="str">
        <f t="shared" si="6"/>
        <v/>
      </c>
      <c r="O46" s="201" t="str">
        <f t="shared" si="7"/>
        <v/>
      </c>
      <c r="P46" s="100" t="str">
        <f t="shared" si="8"/>
        <v/>
      </c>
    </row>
    <row r="47" spans="1:16" s="56" customFormat="1" ht="30" customHeight="1" x14ac:dyDescent="0.15">
      <c r="A47" s="102">
        <f t="shared" si="0"/>
        <v>39</v>
      </c>
      <c r="B47" s="161"/>
      <c r="C47" s="161"/>
      <c r="D47" s="102"/>
      <c r="E47" s="195"/>
      <c r="F47" s="103"/>
      <c r="G47" s="104" t="str">
        <f t="shared" si="1"/>
        <v/>
      </c>
      <c r="H47" s="197"/>
      <c r="I47" s="191">
        <f t="shared" si="2"/>
        <v>0</v>
      </c>
      <c r="J47" s="195"/>
      <c r="K47" s="193">
        <f t="shared" si="3"/>
        <v>0</v>
      </c>
      <c r="L47" s="199" t="str">
        <f t="shared" si="4"/>
        <v/>
      </c>
      <c r="M47" s="191">
        <f t="shared" si="5"/>
        <v>0</v>
      </c>
      <c r="N47" s="105" t="str">
        <f t="shared" si="6"/>
        <v/>
      </c>
      <c r="O47" s="201" t="str">
        <f t="shared" si="7"/>
        <v/>
      </c>
      <c r="P47" s="100" t="str">
        <f t="shared" si="8"/>
        <v/>
      </c>
    </row>
    <row r="48" spans="1:16" s="56" customFormat="1" ht="30" customHeight="1" x14ac:dyDescent="0.15">
      <c r="A48" s="102">
        <f t="shared" si="0"/>
        <v>40</v>
      </c>
      <c r="B48" s="161"/>
      <c r="C48" s="161"/>
      <c r="D48" s="102"/>
      <c r="E48" s="195"/>
      <c r="F48" s="103"/>
      <c r="G48" s="104" t="str">
        <f t="shared" si="1"/>
        <v/>
      </c>
      <c r="H48" s="197"/>
      <c r="I48" s="191">
        <f t="shared" si="2"/>
        <v>0</v>
      </c>
      <c r="J48" s="195"/>
      <c r="K48" s="193">
        <f t="shared" si="3"/>
        <v>0</v>
      </c>
      <c r="L48" s="199" t="str">
        <f t="shared" si="4"/>
        <v/>
      </c>
      <c r="M48" s="191">
        <f t="shared" si="5"/>
        <v>0</v>
      </c>
      <c r="N48" s="105" t="str">
        <f t="shared" si="6"/>
        <v/>
      </c>
      <c r="O48" s="201" t="str">
        <f t="shared" si="7"/>
        <v/>
      </c>
      <c r="P48" s="100" t="str">
        <f t="shared" si="8"/>
        <v/>
      </c>
    </row>
    <row r="49" spans="1:16" s="56" customFormat="1" ht="30" customHeight="1" x14ac:dyDescent="0.15">
      <c r="A49" s="102">
        <f t="shared" si="0"/>
        <v>41</v>
      </c>
      <c r="B49" s="161"/>
      <c r="C49" s="161"/>
      <c r="D49" s="102"/>
      <c r="E49" s="195"/>
      <c r="F49" s="103"/>
      <c r="G49" s="104" t="str">
        <f t="shared" si="1"/>
        <v/>
      </c>
      <c r="H49" s="197"/>
      <c r="I49" s="191">
        <f t="shared" si="2"/>
        <v>0</v>
      </c>
      <c r="J49" s="195"/>
      <c r="K49" s="193">
        <f t="shared" si="3"/>
        <v>0</v>
      </c>
      <c r="L49" s="199" t="str">
        <f t="shared" si="4"/>
        <v/>
      </c>
      <c r="M49" s="191">
        <f t="shared" si="5"/>
        <v>0</v>
      </c>
      <c r="N49" s="105" t="str">
        <f t="shared" si="6"/>
        <v/>
      </c>
      <c r="O49" s="201" t="str">
        <f t="shared" si="7"/>
        <v/>
      </c>
      <c r="P49" s="100" t="str">
        <f t="shared" si="8"/>
        <v/>
      </c>
    </row>
    <row r="50" spans="1:16" s="56" customFormat="1" ht="30" customHeight="1" x14ac:dyDescent="0.15">
      <c r="A50" s="102">
        <f t="shared" si="0"/>
        <v>42</v>
      </c>
      <c r="B50" s="161"/>
      <c r="C50" s="161"/>
      <c r="D50" s="102"/>
      <c r="E50" s="195"/>
      <c r="F50" s="103"/>
      <c r="G50" s="104" t="str">
        <f t="shared" si="1"/>
        <v/>
      </c>
      <c r="H50" s="197"/>
      <c r="I50" s="191">
        <f t="shared" si="2"/>
        <v>0</v>
      </c>
      <c r="J50" s="195"/>
      <c r="K50" s="193">
        <f t="shared" si="3"/>
        <v>0</v>
      </c>
      <c r="L50" s="199" t="str">
        <f t="shared" si="4"/>
        <v/>
      </c>
      <c r="M50" s="191">
        <f t="shared" si="5"/>
        <v>0</v>
      </c>
      <c r="N50" s="105" t="str">
        <f t="shared" si="6"/>
        <v/>
      </c>
      <c r="O50" s="201" t="str">
        <f t="shared" si="7"/>
        <v/>
      </c>
      <c r="P50" s="100" t="str">
        <f t="shared" si="8"/>
        <v/>
      </c>
    </row>
    <row r="51" spans="1:16" s="56" customFormat="1" ht="30" customHeight="1" x14ac:dyDescent="0.15">
      <c r="A51" s="102">
        <f t="shared" si="0"/>
        <v>43</v>
      </c>
      <c r="B51" s="161"/>
      <c r="C51" s="161"/>
      <c r="D51" s="102"/>
      <c r="E51" s="195"/>
      <c r="F51" s="103"/>
      <c r="G51" s="104" t="str">
        <f t="shared" si="1"/>
        <v/>
      </c>
      <c r="H51" s="197"/>
      <c r="I51" s="191">
        <f t="shared" si="2"/>
        <v>0</v>
      </c>
      <c r="J51" s="195"/>
      <c r="K51" s="193">
        <f t="shared" si="3"/>
        <v>0</v>
      </c>
      <c r="L51" s="199" t="str">
        <f t="shared" si="4"/>
        <v/>
      </c>
      <c r="M51" s="191">
        <f t="shared" si="5"/>
        <v>0</v>
      </c>
      <c r="N51" s="105" t="str">
        <f t="shared" si="6"/>
        <v/>
      </c>
      <c r="O51" s="201" t="str">
        <f t="shared" si="7"/>
        <v/>
      </c>
      <c r="P51" s="100" t="str">
        <f t="shared" si="8"/>
        <v/>
      </c>
    </row>
    <row r="52" spans="1:16" s="56" customFormat="1" ht="30" customHeight="1" x14ac:dyDescent="0.15">
      <c r="A52" s="102">
        <f t="shared" si="0"/>
        <v>44</v>
      </c>
      <c r="B52" s="161"/>
      <c r="C52" s="161"/>
      <c r="D52" s="102"/>
      <c r="E52" s="195"/>
      <c r="F52" s="103"/>
      <c r="G52" s="104" t="str">
        <f t="shared" si="1"/>
        <v/>
      </c>
      <c r="H52" s="197"/>
      <c r="I52" s="191">
        <f t="shared" si="2"/>
        <v>0</v>
      </c>
      <c r="J52" s="195"/>
      <c r="K52" s="193">
        <f t="shared" si="3"/>
        <v>0</v>
      </c>
      <c r="L52" s="199" t="str">
        <f t="shared" si="4"/>
        <v/>
      </c>
      <c r="M52" s="191">
        <f t="shared" si="5"/>
        <v>0</v>
      </c>
      <c r="N52" s="105" t="str">
        <f t="shared" si="6"/>
        <v/>
      </c>
      <c r="O52" s="201" t="str">
        <f t="shared" si="7"/>
        <v/>
      </c>
      <c r="P52" s="100" t="str">
        <f t="shared" si="8"/>
        <v/>
      </c>
    </row>
    <row r="53" spans="1:16" s="56" customFormat="1" ht="30" customHeight="1" x14ac:dyDescent="0.15">
      <c r="A53" s="102">
        <f t="shared" si="0"/>
        <v>45</v>
      </c>
      <c r="B53" s="161"/>
      <c r="C53" s="161"/>
      <c r="D53" s="102"/>
      <c r="E53" s="195"/>
      <c r="F53" s="103"/>
      <c r="G53" s="104" t="str">
        <f t="shared" si="1"/>
        <v/>
      </c>
      <c r="H53" s="197"/>
      <c r="I53" s="191">
        <f t="shared" si="2"/>
        <v>0</v>
      </c>
      <c r="J53" s="195"/>
      <c r="K53" s="193">
        <f t="shared" si="3"/>
        <v>0</v>
      </c>
      <c r="L53" s="199" t="str">
        <f t="shared" si="4"/>
        <v/>
      </c>
      <c r="M53" s="191">
        <f t="shared" si="5"/>
        <v>0</v>
      </c>
      <c r="N53" s="105" t="str">
        <f t="shared" si="6"/>
        <v/>
      </c>
      <c r="O53" s="201" t="str">
        <f t="shared" si="7"/>
        <v/>
      </c>
      <c r="P53" s="100" t="str">
        <f t="shared" si="8"/>
        <v/>
      </c>
    </row>
    <row r="54" spans="1:16" s="56" customFormat="1" ht="30" customHeight="1" x14ac:dyDescent="0.15">
      <c r="A54" s="102">
        <f t="shared" si="0"/>
        <v>46</v>
      </c>
      <c r="B54" s="161"/>
      <c r="C54" s="161"/>
      <c r="D54" s="102"/>
      <c r="E54" s="195"/>
      <c r="F54" s="103"/>
      <c r="G54" s="104" t="str">
        <f t="shared" si="1"/>
        <v/>
      </c>
      <c r="H54" s="197"/>
      <c r="I54" s="191">
        <f t="shared" si="2"/>
        <v>0</v>
      </c>
      <c r="J54" s="195"/>
      <c r="K54" s="193">
        <f t="shared" si="3"/>
        <v>0</v>
      </c>
      <c r="L54" s="199" t="str">
        <f t="shared" si="4"/>
        <v/>
      </c>
      <c r="M54" s="191">
        <f t="shared" si="5"/>
        <v>0</v>
      </c>
      <c r="N54" s="105" t="str">
        <f t="shared" si="6"/>
        <v/>
      </c>
      <c r="O54" s="201" t="str">
        <f t="shared" si="7"/>
        <v/>
      </c>
      <c r="P54" s="100" t="str">
        <f t="shared" si="8"/>
        <v/>
      </c>
    </row>
    <row r="55" spans="1:16" s="56" customFormat="1" ht="30" customHeight="1" x14ac:dyDescent="0.15">
      <c r="A55" s="102">
        <f t="shared" si="0"/>
        <v>47</v>
      </c>
      <c r="B55" s="161"/>
      <c r="C55" s="161"/>
      <c r="D55" s="102"/>
      <c r="E55" s="195"/>
      <c r="F55" s="103"/>
      <c r="G55" s="104" t="str">
        <f t="shared" si="1"/>
        <v/>
      </c>
      <c r="H55" s="197"/>
      <c r="I55" s="191">
        <f t="shared" si="2"/>
        <v>0</v>
      </c>
      <c r="J55" s="195"/>
      <c r="K55" s="193">
        <f t="shared" si="3"/>
        <v>0</v>
      </c>
      <c r="L55" s="199" t="str">
        <f t="shared" si="4"/>
        <v/>
      </c>
      <c r="M55" s="191">
        <f t="shared" si="5"/>
        <v>0</v>
      </c>
      <c r="N55" s="105" t="str">
        <f t="shared" si="6"/>
        <v/>
      </c>
      <c r="O55" s="201" t="str">
        <f t="shared" si="7"/>
        <v/>
      </c>
      <c r="P55" s="100" t="str">
        <f t="shared" si="8"/>
        <v/>
      </c>
    </row>
    <row r="56" spans="1:16" s="56" customFormat="1" ht="30" customHeight="1" x14ac:dyDescent="0.15">
      <c r="A56" s="102">
        <f t="shared" si="0"/>
        <v>48</v>
      </c>
      <c r="B56" s="161"/>
      <c r="C56" s="161"/>
      <c r="D56" s="102"/>
      <c r="E56" s="195"/>
      <c r="F56" s="103"/>
      <c r="G56" s="104" t="str">
        <f t="shared" si="1"/>
        <v/>
      </c>
      <c r="H56" s="197"/>
      <c r="I56" s="191">
        <f t="shared" si="2"/>
        <v>0</v>
      </c>
      <c r="J56" s="195"/>
      <c r="K56" s="193">
        <f t="shared" si="3"/>
        <v>0</v>
      </c>
      <c r="L56" s="199" t="str">
        <f t="shared" si="4"/>
        <v/>
      </c>
      <c r="M56" s="191">
        <f t="shared" si="5"/>
        <v>0</v>
      </c>
      <c r="N56" s="105" t="str">
        <f t="shared" si="6"/>
        <v/>
      </c>
      <c r="O56" s="201" t="str">
        <f t="shared" si="7"/>
        <v/>
      </c>
      <c r="P56" s="100" t="str">
        <f t="shared" si="8"/>
        <v/>
      </c>
    </row>
    <row r="57" spans="1:16" s="56" customFormat="1" ht="30" customHeight="1" x14ac:dyDescent="0.15">
      <c r="A57" s="102">
        <f t="shared" si="0"/>
        <v>49</v>
      </c>
      <c r="B57" s="161"/>
      <c r="C57" s="161"/>
      <c r="D57" s="102"/>
      <c r="E57" s="195"/>
      <c r="F57" s="103"/>
      <c r="G57" s="104" t="str">
        <f t="shared" si="1"/>
        <v/>
      </c>
      <c r="H57" s="197"/>
      <c r="I57" s="191">
        <f t="shared" si="2"/>
        <v>0</v>
      </c>
      <c r="J57" s="195"/>
      <c r="K57" s="193">
        <f t="shared" si="3"/>
        <v>0</v>
      </c>
      <c r="L57" s="199" t="str">
        <f t="shared" si="4"/>
        <v/>
      </c>
      <c r="M57" s="191">
        <f t="shared" si="5"/>
        <v>0</v>
      </c>
      <c r="N57" s="105" t="str">
        <f t="shared" si="6"/>
        <v/>
      </c>
      <c r="O57" s="201" t="str">
        <f t="shared" si="7"/>
        <v/>
      </c>
      <c r="P57" s="100" t="str">
        <f t="shared" si="8"/>
        <v/>
      </c>
    </row>
    <row r="58" spans="1:16" s="56" customFormat="1" ht="30" customHeight="1" x14ac:dyDescent="0.15">
      <c r="A58" s="102">
        <f t="shared" si="0"/>
        <v>50</v>
      </c>
      <c r="B58" s="161"/>
      <c r="C58" s="161"/>
      <c r="D58" s="102"/>
      <c r="E58" s="195"/>
      <c r="F58" s="103"/>
      <c r="G58" s="104" t="str">
        <f t="shared" si="1"/>
        <v/>
      </c>
      <c r="H58" s="197"/>
      <c r="I58" s="191">
        <f t="shared" si="2"/>
        <v>0</v>
      </c>
      <c r="J58" s="195"/>
      <c r="K58" s="193">
        <f t="shared" si="3"/>
        <v>0</v>
      </c>
      <c r="L58" s="199" t="str">
        <f t="shared" si="4"/>
        <v/>
      </c>
      <c r="M58" s="191">
        <f t="shared" si="5"/>
        <v>0</v>
      </c>
      <c r="N58" s="105" t="str">
        <f t="shared" si="6"/>
        <v/>
      </c>
      <c r="O58" s="201" t="str">
        <f t="shared" si="7"/>
        <v/>
      </c>
      <c r="P58" s="100" t="str">
        <f t="shared" si="8"/>
        <v/>
      </c>
    </row>
    <row r="59" spans="1:16" s="56" customFormat="1" ht="30" customHeight="1" x14ac:dyDescent="0.15">
      <c r="A59" s="102">
        <f t="shared" si="0"/>
        <v>51</v>
      </c>
      <c r="B59" s="161"/>
      <c r="C59" s="161"/>
      <c r="D59" s="102"/>
      <c r="E59" s="195"/>
      <c r="F59" s="103"/>
      <c r="G59" s="104" t="str">
        <f t="shared" si="1"/>
        <v/>
      </c>
      <c r="H59" s="197"/>
      <c r="I59" s="191">
        <f t="shared" si="2"/>
        <v>0</v>
      </c>
      <c r="J59" s="195"/>
      <c r="K59" s="193">
        <f t="shared" si="3"/>
        <v>0</v>
      </c>
      <c r="L59" s="199" t="str">
        <f t="shared" si="4"/>
        <v/>
      </c>
      <c r="M59" s="191">
        <f t="shared" si="5"/>
        <v>0</v>
      </c>
      <c r="N59" s="105" t="str">
        <f t="shared" si="6"/>
        <v/>
      </c>
      <c r="O59" s="201" t="str">
        <f t="shared" si="7"/>
        <v/>
      </c>
      <c r="P59" s="100" t="str">
        <f t="shared" si="8"/>
        <v/>
      </c>
    </row>
    <row r="60" spans="1:16" s="56" customFormat="1" ht="30" customHeight="1" x14ac:dyDescent="0.15">
      <c r="A60" s="102">
        <f t="shared" si="0"/>
        <v>52</v>
      </c>
      <c r="B60" s="161"/>
      <c r="C60" s="161"/>
      <c r="D60" s="102"/>
      <c r="E60" s="195"/>
      <c r="F60" s="103"/>
      <c r="G60" s="104" t="str">
        <f t="shared" si="1"/>
        <v/>
      </c>
      <c r="H60" s="197"/>
      <c r="I60" s="191">
        <f t="shared" si="2"/>
        <v>0</v>
      </c>
      <c r="J60" s="195"/>
      <c r="K60" s="193">
        <f t="shared" si="3"/>
        <v>0</v>
      </c>
      <c r="L60" s="199" t="str">
        <f t="shared" si="4"/>
        <v/>
      </c>
      <c r="M60" s="191">
        <f t="shared" si="5"/>
        <v>0</v>
      </c>
      <c r="N60" s="105" t="str">
        <f t="shared" si="6"/>
        <v/>
      </c>
      <c r="O60" s="201" t="str">
        <f t="shared" si="7"/>
        <v/>
      </c>
      <c r="P60" s="100" t="str">
        <f t="shared" si="8"/>
        <v/>
      </c>
    </row>
    <row r="61" spans="1:16" s="56" customFormat="1" ht="30" customHeight="1" x14ac:dyDescent="0.15">
      <c r="A61" s="102">
        <f t="shared" si="0"/>
        <v>53</v>
      </c>
      <c r="B61" s="161"/>
      <c r="C61" s="161"/>
      <c r="D61" s="102"/>
      <c r="E61" s="195"/>
      <c r="F61" s="103"/>
      <c r="G61" s="104" t="str">
        <f t="shared" si="1"/>
        <v/>
      </c>
      <c r="H61" s="197"/>
      <c r="I61" s="191">
        <f t="shared" si="2"/>
        <v>0</v>
      </c>
      <c r="J61" s="195"/>
      <c r="K61" s="193">
        <f t="shared" si="3"/>
        <v>0</v>
      </c>
      <c r="L61" s="199" t="str">
        <f t="shared" si="4"/>
        <v/>
      </c>
      <c r="M61" s="191">
        <f t="shared" si="5"/>
        <v>0</v>
      </c>
      <c r="N61" s="105" t="str">
        <f t="shared" si="6"/>
        <v/>
      </c>
      <c r="O61" s="201" t="str">
        <f t="shared" si="7"/>
        <v/>
      </c>
      <c r="P61" s="100" t="str">
        <f t="shared" si="8"/>
        <v/>
      </c>
    </row>
    <row r="62" spans="1:16" s="56" customFormat="1" ht="30" customHeight="1" x14ac:dyDescent="0.15">
      <c r="A62" s="102">
        <f t="shared" si="0"/>
        <v>54</v>
      </c>
      <c r="B62" s="161"/>
      <c r="C62" s="161"/>
      <c r="D62" s="102"/>
      <c r="E62" s="195"/>
      <c r="F62" s="103"/>
      <c r="G62" s="104" t="str">
        <f t="shared" si="1"/>
        <v/>
      </c>
      <c r="H62" s="197"/>
      <c r="I62" s="191">
        <f t="shared" si="2"/>
        <v>0</v>
      </c>
      <c r="J62" s="195"/>
      <c r="K62" s="193">
        <f t="shared" si="3"/>
        <v>0</v>
      </c>
      <c r="L62" s="199" t="str">
        <f t="shared" si="4"/>
        <v/>
      </c>
      <c r="M62" s="191">
        <f t="shared" si="5"/>
        <v>0</v>
      </c>
      <c r="N62" s="105" t="str">
        <f t="shared" si="6"/>
        <v/>
      </c>
      <c r="O62" s="201" t="str">
        <f t="shared" si="7"/>
        <v/>
      </c>
      <c r="P62" s="100" t="str">
        <f t="shared" si="8"/>
        <v/>
      </c>
    </row>
    <row r="63" spans="1:16" s="56" customFormat="1" ht="30" customHeight="1" x14ac:dyDescent="0.15">
      <c r="A63" s="102">
        <f t="shared" si="0"/>
        <v>55</v>
      </c>
      <c r="B63" s="161"/>
      <c r="C63" s="161"/>
      <c r="D63" s="102"/>
      <c r="E63" s="195"/>
      <c r="F63" s="103"/>
      <c r="G63" s="104" t="str">
        <f t="shared" si="1"/>
        <v/>
      </c>
      <c r="H63" s="197"/>
      <c r="I63" s="191">
        <f t="shared" si="2"/>
        <v>0</v>
      </c>
      <c r="J63" s="195"/>
      <c r="K63" s="193">
        <f t="shared" si="3"/>
        <v>0</v>
      </c>
      <c r="L63" s="199" t="str">
        <f t="shared" si="4"/>
        <v/>
      </c>
      <c r="M63" s="191">
        <f t="shared" si="5"/>
        <v>0</v>
      </c>
      <c r="N63" s="105" t="str">
        <f t="shared" si="6"/>
        <v/>
      </c>
      <c r="O63" s="201" t="str">
        <f t="shared" si="7"/>
        <v/>
      </c>
      <c r="P63" s="100" t="str">
        <f t="shared" si="8"/>
        <v/>
      </c>
    </row>
    <row r="64" spans="1:16" s="56" customFormat="1" ht="30" customHeight="1" x14ac:dyDescent="0.15">
      <c r="A64" s="102">
        <f t="shared" si="0"/>
        <v>56</v>
      </c>
      <c r="B64" s="161"/>
      <c r="C64" s="161"/>
      <c r="D64" s="102"/>
      <c r="E64" s="195"/>
      <c r="F64" s="103"/>
      <c r="G64" s="104" t="str">
        <f t="shared" si="1"/>
        <v/>
      </c>
      <c r="H64" s="197"/>
      <c r="I64" s="191">
        <f t="shared" si="2"/>
        <v>0</v>
      </c>
      <c r="J64" s="195"/>
      <c r="K64" s="193">
        <f t="shared" si="3"/>
        <v>0</v>
      </c>
      <c r="L64" s="199" t="str">
        <f t="shared" si="4"/>
        <v/>
      </c>
      <c r="M64" s="191">
        <f t="shared" si="5"/>
        <v>0</v>
      </c>
      <c r="N64" s="105" t="str">
        <f t="shared" si="6"/>
        <v/>
      </c>
      <c r="O64" s="201" t="str">
        <f t="shared" si="7"/>
        <v/>
      </c>
      <c r="P64" s="100" t="str">
        <f t="shared" si="8"/>
        <v/>
      </c>
    </row>
    <row r="65" spans="1:16" s="56" customFormat="1" ht="30" customHeight="1" x14ac:dyDescent="0.15">
      <c r="A65" s="102">
        <f t="shared" si="0"/>
        <v>57</v>
      </c>
      <c r="B65" s="161"/>
      <c r="C65" s="161"/>
      <c r="D65" s="102"/>
      <c r="E65" s="195"/>
      <c r="F65" s="103"/>
      <c r="G65" s="104" t="str">
        <f t="shared" si="1"/>
        <v/>
      </c>
      <c r="H65" s="197"/>
      <c r="I65" s="191">
        <f t="shared" si="2"/>
        <v>0</v>
      </c>
      <c r="J65" s="195"/>
      <c r="K65" s="193">
        <f t="shared" si="3"/>
        <v>0</v>
      </c>
      <c r="L65" s="199" t="str">
        <f t="shared" si="4"/>
        <v/>
      </c>
      <c r="M65" s="191">
        <f t="shared" si="5"/>
        <v>0</v>
      </c>
      <c r="N65" s="105" t="str">
        <f t="shared" si="6"/>
        <v/>
      </c>
      <c r="O65" s="201" t="str">
        <f t="shared" si="7"/>
        <v/>
      </c>
      <c r="P65" s="100" t="str">
        <f t="shared" si="8"/>
        <v/>
      </c>
    </row>
    <row r="66" spans="1:16" s="56" customFormat="1" ht="30" customHeight="1" x14ac:dyDescent="0.15">
      <c r="A66" s="102">
        <f t="shared" si="0"/>
        <v>58</v>
      </c>
      <c r="B66" s="161"/>
      <c r="C66" s="161"/>
      <c r="D66" s="102"/>
      <c r="E66" s="195"/>
      <c r="F66" s="103"/>
      <c r="G66" s="104" t="str">
        <f t="shared" si="1"/>
        <v/>
      </c>
      <c r="H66" s="197"/>
      <c r="I66" s="191">
        <f t="shared" si="2"/>
        <v>0</v>
      </c>
      <c r="J66" s="195"/>
      <c r="K66" s="193">
        <f t="shared" si="3"/>
        <v>0</v>
      </c>
      <c r="L66" s="199" t="str">
        <f t="shared" si="4"/>
        <v/>
      </c>
      <c r="M66" s="191">
        <f t="shared" si="5"/>
        <v>0</v>
      </c>
      <c r="N66" s="105" t="str">
        <f t="shared" si="6"/>
        <v/>
      </c>
      <c r="O66" s="201" t="str">
        <f t="shared" si="7"/>
        <v/>
      </c>
      <c r="P66" s="100" t="str">
        <f t="shared" si="8"/>
        <v/>
      </c>
    </row>
    <row r="67" spans="1:16" s="56" customFormat="1" ht="30" customHeight="1" x14ac:dyDescent="0.15">
      <c r="A67" s="102">
        <f t="shared" si="0"/>
        <v>59</v>
      </c>
      <c r="B67" s="161"/>
      <c r="C67" s="161"/>
      <c r="D67" s="102"/>
      <c r="E67" s="195"/>
      <c r="F67" s="103"/>
      <c r="G67" s="104" t="str">
        <f t="shared" si="1"/>
        <v/>
      </c>
      <c r="H67" s="197"/>
      <c r="I67" s="191">
        <f t="shared" si="2"/>
        <v>0</v>
      </c>
      <c r="J67" s="195"/>
      <c r="K67" s="193">
        <f t="shared" si="3"/>
        <v>0</v>
      </c>
      <c r="L67" s="199" t="str">
        <f t="shared" si="4"/>
        <v/>
      </c>
      <c r="M67" s="191">
        <f t="shared" si="5"/>
        <v>0</v>
      </c>
      <c r="N67" s="105" t="str">
        <f t="shared" si="6"/>
        <v/>
      </c>
      <c r="O67" s="201" t="str">
        <f t="shared" si="7"/>
        <v/>
      </c>
      <c r="P67" s="100" t="str">
        <f t="shared" si="8"/>
        <v/>
      </c>
    </row>
    <row r="68" spans="1:16" s="56" customFormat="1" ht="30" customHeight="1" x14ac:dyDescent="0.15">
      <c r="A68" s="102">
        <f t="shared" si="0"/>
        <v>60</v>
      </c>
      <c r="B68" s="161"/>
      <c r="C68" s="161"/>
      <c r="D68" s="102"/>
      <c r="E68" s="195"/>
      <c r="F68" s="103"/>
      <c r="G68" s="104" t="str">
        <f t="shared" si="1"/>
        <v/>
      </c>
      <c r="H68" s="197"/>
      <c r="I68" s="191">
        <f t="shared" si="2"/>
        <v>0</v>
      </c>
      <c r="J68" s="195"/>
      <c r="K68" s="193">
        <f t="shared" si="3"/>
        <v>0</v>
      </c>
      <c r="L68" s="199" t="str">
        <f t="shared" si="4"/>
        <v/>
      </c>
      <c r="M68" s="191">
        <f t="shared" si="5"/>
        <v>0</v>
      </c>
      <c r="N68" s="105" t="str">
        <f t="shared" si="6"/>
        <v/>
      </c>
      <c r="O68" s="201" t="str">
        <f t="shared" si="7"/>
        <v/>
      </c>
      <c r="P68" s="100" t="str">
        <f t="shared" si="8"/>
        <v/>
      </c>
    </row>
    <row r="69" spans="1:16" s="56" customFormat="1" ht="30" customHeight="1" x14ac:dyDescent="0.15">
      <c r="A69" s="102">
        <f t="shared" si="0"/>
        <v>61</v>
      </c>
      <c r="B69" s="161"/>
      <c r="C69" s="161"/>
      <c r="D69" s="102"/>
      <c r="E69" s="195"/>
      <c r="F69" s="103"/>
      <c r="G69" s="104" t="str">
        <f t="shared" si="1"/>
        <v/>
      </c>
      <c r="H69" s="197"/>
      <c r="I69" s="191">
        <f t="shared" si="2"/>
        <v>0</v>
      </c>
      <c r="J69" s="195"/>
      <c r="K69" s="193">
        <f t="shared" si="3"/>
        <v>0</v>
      </c>
      <c r="L69" s="199" t="str">
        <f t="shared" si="4"/>
        <v/>
      </c>
      <c r="M69" s="191">
        <f t="shared" si="5"/>
        <v>0</v>
      </c>
      <c r="N69" s="105" t="str">
        <f t="shared" si="6"/>
        <v/>
      </c>
      <c r="O69" s="201" t="str">
        <f t="shared" si="7"/>
        <v/>
      </c>
      <c r="P69" s="100" t="str">
        <f t="shared" si="8"/>
        <v/>
      </c>
    </row>
    <row r="70" spans="1:16" s="56" customFormat="1" ht="30" customHeight="1" x14ac:dyDescent="0.15">
      <c r="A70" s="102">
        <f t="shared" si="0"/>
        <v>62</v>
      </c>
      <c r="B70" s="161"/>
      <c r="C70" s="161"/>
      <c r="D70" s="102"/>
      <c r="E70" s="195"/>
      <c r="F70" s="103"/>
      <c r="G70" s="104" t="str">
        <f t="shared" si="1"/>
        <v/>
      </c>
      <c r="H70" s="197"/>
      <c r="I70" s="191">
        <f t="shared" si="2"/>
        <v>0</v>
      </c>
      <c r="J70" s="195"/>
      <c r="K70" s="193">
        <f t="shared" si="3"/>
        <v>0</v>
      </c>
      <c r="L70" s="199" t="str">
        <f t="shared" si="4"/>
        <v/>
      </c>
      <c r="M70" s="191">
        <f t="shared" si="5"/>
        <v>0</v>
      </c>
      <c r="N70" s="105" t="str">
        <f t="shared" si="6"/>
        <v/>
      </c>
      <c r="O70" s="201" t="str">
        <f t="shared" si="7"/>
        <v/>
      </c>
      <c r="P70" s="100" t="str">
        <f t="shared" si="8"/>
        <v/>
      </c>
    </row>
    <row r="71" spans="1:16" s="56" customFormat="1" ht="30" customHeight="1" x14ac:dyDescent="0.15">
      <c r="A71" s="102">
        <f t="shared" si="0"/>
        <v>63</v>
      </c>
      <c r="B71" s="161"/>
      <c r="C71" s="161"/>
      <c r="D71" s="102"/>
      <c r="E71" s="195"/>
      <c r="F71" s="103"/>
      <c r="G71" s="104" t="str">
        <f t="shared" si="1"/>
        <v/>
      </c>
      <c r="H71" s="197"/>
      <c r="I71" s="191">
        <f t="shared" si="2"/>
        <v>0</v>
      </c>
      <c r="J71" s="195"/>
      <c r="K71" s="193">
        <f t="shared" si="3"/>
        <v>0</v>
      </c>
      <c r="L71" s="199" t="str">
        <f t="shared" si="4"/>
        <v/>
      </c>
      <c r="M71" s="191">
        <f t="shared" si="5"/>
        <v>0</v>
      </c>
      <c r="N71" s="105" t="str">
        <f t="shared" si="6"/>
        <v/>
      </c>
      <c r="O71" s="201" t="str">
        <f t="shared" si="7"/>
        <v/>
      </c>
      <c r="P71" s="100" t="str">
        <f t="shared" si="8"/>
        <v/>
      </c>
    </row>
    <row r="72" spans="1:16" s="56" customFormat="1" ht="30" customHeight="1" x14ac:dyDescent="0.15">
      <c r="A72" s="102">
        <f t="shared" si="0"/>
        <v>64</v>
      </c>
      <c r="B72" s="161"/>
      <c r="C72" s="161"/>
      <c r="D72" s="102"/>
      <c r="E72" s="195"/>
      <c r="F72" s="103"/>
      <c r="G72" s="104" t="str">
        <f t="shared" si="1"/>
        <v/>
      </c>
      <c r="H72" s="197"/>
      <c r="I72" s="191">
        <f t="shared" si="2"/>
        <v>0</v>
      </c>
      <c r="J72" s="195"/>
      <c r="K72" s="193">
        <f t="shared" si="3"/>
        <v>0</v>
      </c>
      <c r="L72" s="199" t="str">
        <f t="shared" si="4"/>
        <v/>
      </c>
      <c r="M72" s="191">
        <f t="shared" si="5"/>
        <v>0</v>
      </c>
      <c r="N72" s="105" t="str">
        <f t="shared" si="6"/>
        <v/>
      </c>
      <c r="O72" s="201" t="str">
        <f t="shared" si="7"/>
        <v/>
      </c>
      <c r="P72" s="100" t="str">
        <f t="shared" si="8"/>
        <v/>
      </c>
    </row>
    <row r="73" spans="1:16" s="56" customFormat="1" ht="30" customHeight="1" x14ac:dyDescent="0.15">
      <c r="A73" s="102">
        <f t="shared" ref="A73:A136" si="9">ROW()-8</f>
        <v>65</v>
      </c>
      <c r="B73" s="161"/>
      <c r="C73" s="161"/>
      <c r="D73" s="102"/>
      <c r="E73" s="195"/>
      <c r="F73" s="103"/>
      <c r="G73" s="104" t="str">
        <f t="shared" ref="G73:G136" si="10">IF(ROUND(E73*F73,0)=0,"",ROUND(E73*F73,0))</f>
        <v/>
      </c>
      <c r="H73" s="197"/>
      <c r="I73" s="191">
        <f t="shared" si="2"/>
        <v>0</v>
      </c>
      <c r="J73" s="195"/>
      <c r="K73" s="193">
        <f t="shared" si="3"/>
        <v>0</v>
      </c>
      <c r="L73" s="199" t="str">
        <f t="shared" si="4"/>
        <v/>
      </c>
      <c r="M73" s="191">
        <f t="shared" si="5"/>
        <v>0</v>
      </c>
      <c r="N73" s="105" t="str">
        <f t="shared" si="6"/>
        <v/>
      </c>
      <c r="O73" s="201" t="str">
        <f t="shared" si="7"/>
        <v/>
      </c>
      <c r="P73" s="100" t="str">
        <f t="shared" si="8"/>
        <v/>
      </c>
    </row>
    <row r="74" spans="1:16" s="56" customFormat="1" ht="30" customHeight="1" x14ac:dyDescent="0.15">
      <c r="A74" s="102">
        <f t="shared" si="9"/>
        <v>66</v>
      </c>
      <c r="B74" s="161"/>
      <c r="C74" s="161"/>
      <c r="D74" s="102"/>
      <c r="E74" s="195"/>
      <c r="F74" s="103"/>
      <c r="G74" s="104" t="str">
        <f t="shared" si="10"/>
        <v/>
      </c>
      <c r="H74" s="197"/>
      <c r="I74" s="191">
        <f t="shared" ref="I74:I137" si="11">ROUND($F74*H74,0)</f>
        <v>0</v>
      </c>
      <c r="J74" s="195"/>
      <c r="K74" s="193">
        <f t="shared" ref="K74:K137" si="12">ROUND($F74*J74,0)</f>
        <v>0</v>
      </c>
      <c r="L74" s="199" t="str">
        <f t="shared" ref="L74:L137" si="13">IF(H74+J74=0,"",H74+J74)</f>
        <v/>
      </c>
      <c r="M74" s="191">
        <f t="shared" ref="M74:M137" si="14">I74+K74</f>
        <v>0</v>
      </c>
      <c r="N74" s="105" t="str">
        <f t="shared" ref="N74:N137" si="15">IFERROR(IF(OR(M74=0,G74=0),"",M74/G74),"")</f>
        <v/>
      </c>
      <c r="O74" s="201" t="str">
        <f t="shared" ref="O74:O137" si="16">IF(E74="","",IF(L74="",E74,E74-L74))</f>
        <v/>
      </c>
      <c r="P74" s="100" t="str">
        <f t="shared" ref="P74:P137" si="17">IF(G74="","",IF(M74="",G74,G74-M74))</f>
        <v/>
      </c>
    </row>
    <row r="75" spans="1:16" s="56" customFormat="1" ht="30" customHeight="1" x14ac:dyDescent="0.15">
      <c r="A75" s="102">
        <f t="shared" si="9"/>
        <v>67</v>
      </c>
      <c r="B75" s="161"/>
      <c r="C75" s="161"/>
      <c r="D75" s="102"/>
      <c r="E75" s="195"/>
      <c r="F75" s="103"/>
      <c r="G75" s="104" t="str">
        <f t="shared" si="10"/>
        <v/>
      </c>
      <c r="H75" s="197"/>
      <c r="I75" s="191">
        <f t="shared" si="11"/>
        <v>0</v>
      </c>
      <c r="J75" s="195"/>
      <c r="K75" s="193">
        <f t="shared" si="12"/>
        <v>0</v>
      </c>
      <c r="L75" s="199" t="str">
        <f t="shared" si="13"/>
        <v/>
      </c>
      <c r="M75" s="191">
        <f t="shared" si="14"/>
        <v>0</v>
      </c>
      <c r="N75" s="105" t="str">
        <f t="shared" si="15"/>
        <v/>
      </c>
      <c r="O75" s="201" t="str">
        <f t="shared" si="16"/>
        <v/>
      </c>
      <c r="P75" s="100" t="str">
        <f t="shared" si="17"/>
        <v/>
      </c>
    </row>
    <row r="76" spans="1:16" s="56" customFormat="1" ht="30" customHeight="1" x14ac:dyDescent="0.15">
      <c r="A76" s="102">
        <f t="shared" si="9"/>
        <v>68</v>
      </c>
      <c r="B76" s="161"/>
      <c r="C76" s="161"/>
      <c r="D76" s="102"/>
      <c r="E76" s="195"/>
      <c r="F76" s="103"/>
      <c r="G76" s="104" t="str">
        <f t="shared" si="10"/>
        <v/>
      </c>
      <c r="H76" s="197"/>
      <c r="I76" s="191">
        <f t="shared" si="11"/>
        <v>0</v>
      </c>
      <c r="J76" s="195"/>
      <c r="K76" s="193">
        <f t="shared" si="12"/>
        <v>0</v>
      </c>
      <c r="L76" s="199" t="str">
        <f t="shared" si="13"/>
        <v/>
      </c>
      <c r="M76" s="191">
        <f t="shared" si="14"/>
        <v>0</v>
      </c>
      <c r="N76" s="105" t="str">
        <f t="shared" si="15"/>
        <v/>
      </c>
      <c r="O76" s="201" t="str">
        <f t="shared" si="16"/>
        <v/>
      </c>
      <c r="P76" s="100" t="str">
        <f t="shared" si="17"/>
        <v/>
      </c>
    </row>
    <row r="77" spans="1:16" s="56" customFormat="1" ht="30" customHeight="1" x14ac:dyDescent="0.15">
      <c r="A77" s="102">
        <f t="shared" si="9"/>
        <v>69</v>
      </c>
      <c r="B77" s="161"/>
      <c r="C77" s="161"/>
      <c r="D77" s="102"/>
      <c r="E77" s="195"/>
      <c r="F77" s="103"/>
      <c r="G77" s="104" t="str">
        <f t="shared" si="10"/>
        <v/>
      </c>
      <c r="H77" s="197"/>
      <c r="I77" s="191">
        <f t="shared" si="11"/>
        <v>0</v>
      </c>
      <c r="J77" s="195"/>
      <c r="K77" s="193">
        <f t="shared" si="12"/>
        <v>0</v>
      </c>
      <c r="L77" s="199" t="str">
        <f t="shared" si="13"/>
        <v/>
      </c>
      <c r="M77" s="191">
        <f t="shared" si="14"/>
        <v>0</v>
      </c>
      <c r="N77" s="105" t="str">
        <f t="shared" si="15"/>
        <v/>
      </c>
      <c r="O77" s="201" t="str">
        <f t="shared" si="16"/>
        <v/>
      </c>
      <c r="P77" s="100" t="str">
        <f t="shared" si="17"/>
        <v/>
      </c>
    </row>
    <row r="78" spans="1:16" s="56" customFormat="1" ht="30" customHeight="1" x14ac:dyDescent="0.15">
      <c r="A78" s="102">
        <f t="shared" si="9"/>
        <v>70</v>
      </c>
      <c r="B78" s="161"/>
      <c r="C78" s="161"/>
      <c r="D78" s="102"/>
      <c r="E78" s="195"/>
      <c r="F78" s="103"/>
      <c r="G78" s="104" t="str">
        <f t="shared" si="10"/>
        <v/>
      </c>
      <c r="H78" s="197"/>
      <c r="I78" s="191">
        <f t="shared" si="11"/>
        <v>0</v>
      </c>
      <c r="J78" s="195"/>
      <c r="K78" s="193">
        <f t="shared" si="12"/>
        <v>0</v>
      </c>
      <c r="L78" s="199" t="str">
        <f t="shared" si="13"/>
        <v/>
      </c>
      <c r="M78" s="191">
        <f t="shared" si="14"/>
        <v>0</v>
      </c>
      <c r="N78" s="105" t="str">
        <f t="shared" si="15"/>
        <v/>
      </c>
      <c r="O78" s="201" t="str">
        <f t="shared" si="16"/>
        <v/>
      </c>
      <c r="P78" s="100" t="str">
        <f t="shared" si="17"/>
        <v/>
      </c>
    </row>
    <row r="79" spans="1:16" s="56" customFormat="1" ht="30" customHeight="1" x14ac:dyDescent="0.15">
      <c r="A79" s="102">
        <f t="shared" si="9"/>
        <v>71</v>
      </c>
      <c r="B79" s="161"/>
      <c r="C79" s="161"/>
      <c r="D79" s="102"/>
      <c r="E79" s="195"/>
      <c r="F79" s="103"/>
      <c r="G79" s="104" t="str">
        <f t="shared" si="10"/>
        <v/>
      </c>
      <c r="H79" s="197"/>
      <c r="I79" s="191">
        <f t="shared" si="11"/>
        <v>0</v>
      </c>
      <c r="J79" s="195"/>
      <c r="K79" s="193">
        <f t="shared" si="12"/>
        <v>0</v>
      </c>
      <c r="L79" s="199" t="str">
        <f t="shared" si="13"/>
        <v/>
      </c>
      <c r="M79" s="191">
        <f t="shared" si="14"/>
        <v>0</v>
      </c>
      <c r="N79" s="105" t="str">
        <f t="shared" si="15"/>
        <v/>
      </c>
      <c r="O79" s="201" t="str">
        <f t="shared" si="16"/>
        <v/>
      </c>
      <c r="P79" s="100" t="str">
        <f t="shared" si="17"/>
        <v/>
      </c>
    </row>
    <row r="80" spans="1:16" s="56" customFormat="1" ht="30" customHeight="1" x14ac:dyDescent="0.15">
      <c r="A80" s="102">
        <f t="shared" si="9"/>
        <v>72</v>
      </c>
      <c r="B80" s="161"/>
      <c r="C80" s="161"/>
      <c r="D80" s="102"/>
      <c r="E80" s="195"/>
      <c r="F80" s="103"/>
      <c r="G80" s="104" t="str">
        <f t="shared" si="10"/>
        <v/>
      </c>
      <c r="H80" s="197"/>
      <c r="I80" s="191">
        <f t="shared" si="11"/>
        <v>0</v>
      </c>
      <c r="J80" s="195"/>
      <c r="K80" s="193">
        <f t="shared" si="12"/>
        <v>0</v>
      </c>
      <c r="L80" s="199" t="str">
        <f t="shared" si="13"/>
        <v/>
      </c>
      <c r="M80" s="191">
        <f t="shared" si="14"/>
        <v>0</v>
      </c>
      <c r="N80" s="105" t="str">
        <f t="shared" si="15"/>
        <v/>
      </c>
      <c r="O80" s="201" t="str">
        <f t="shared" si="16"/>
        <v/>
      </c>
      <c r="P80" s="100" t="str">
        <f t="shared" si="17"/>
        <v/>
      </c>
    </row>
    <row r="81" spans="1:16" s="56" customFormat="1" ht="30" customHeight="1" x14ac:dyDescent="0.15">
      <c r="A81" s="102">
        <f t="shared" si="9"/>
        <v>73</v>
      </c>
      <c r="B81" s="161"/>
      <c r="C81" s="161"/>
      <c r="D81" s="102"/>
      <c r="E81" s="195"/>
      <c r="F81" s="103"/>
      <c r="G81" s="104" t="str">
        <f t="shared" si="10"/>
        <v/>
      </c>
      <c r="H81" s="197"/>
      <c r="I81" s="191">
        <f t="shared" si="11"/>
        <v>0</v>
      </c>
      <c r="J81" s="195"/>
      <c r="K81" s="193">
        <f t="shared" si="12"/>
        <v>0</v>
      </c>
      <c r="L81" s="199" t="str">
        <f t="shared" si="13"/>
        <v/>
      </c>
      <c r="M81" s="191">
        <f t="shared" si="14"/>
        <v>0</v>
      </c>
      <c r="N81" s="105" t="str">
        <f t="shared" si="15"/>
        <v/>
      </c>
      <c r="O81" s="201" t="str">
        <f t="shared" si="16"/>
        <v/>
      </c>
      <c r="P81" s="100" t="str">
        <f t="shared" si="17"/>
        <v/>
      </c>
    </row>
    <row r="82" spans="1:16" s="56" customFormat="1" ht="30" customHeight="1" x14ac:dyDescent="0.15">
      <c r="A82" s="102">
        <f t="shared" si="9"/>
        <v>74</v>
      </c>
      <c r="B82" s="161"/>
      <c r="C82" s="161"/>
      <c r="D82" s="102"/>
      <c r="E82" s="195"/>
      <c r="F82" s="103"/>
      <c r="G82" s="104" t="str">
        <f t="shared" si="10"/>
        <v/>
      </c>
      <c r="H82" s="197"/>
      <c r="I82" s="191">
        <f t="shared" si="11"/>
        <v>0</v>
      </c>
      <c r="J82" s="195"/>
      <c r="K82" s="193">
        <f t="shared" si="12"/>
        <v>0</v>
      </c>
      <c r="L82" s="199" t="str">
        <f t="shared" si="13"/>
        <v/>
      </c>
      <c r="M82" s="191">
        <f t="shared" si="14"/>
        <v>0</v>
      </c>
      <c r="N82" s="105" t="str">
        <f t="shared" si="15"/>
        <v/>
      </c>
      <c r="O82" s="201" t="str">
        <f t="shared" si="16"/>
        <v/>
      </c>
      <c r="P82" s="100" t="str">
        <f t="shared" si="17"/>
        <v/>
      </c>
    </row>
    <row r="83" spans="1:16" s="56" customFormat="1" ht="30" customHeight="1" x14ac:dyDescent="0.15">
      <c r="A83" s="102">
        <f t="shared" si="9"/>
        <v>75</v>
      </c>
      <c r="B83" s="161"/>
      <c r="C83" s="161"/>
      <c r="D83" s="102"/>
      <c r="E83" s="195"/>
      <c r="F83" s="103"/>
      <c r="G83" s="104" t="str">
        <f t="shared" si="10"/>
        <v/>
      </c>
      <c r="H83" s="197"/>
      <c r="I83" s="191">
        <f t="shared" si="11"/>
        <v>0</v>
      </c>
      <c r="J83" s="195"/>
      <c r="K83" s="193">
        <f t="shared" si="12"/>
        <v>0</v>
      </c>
      <c r="L83" s="199" t="str">
        <f t="shared" si="13"/>
        <v/>
      </c>
      <c r="M83" s="191">
        <f t="shared" si="14"/>
        <v>0</v>
      </c>
      <c r="N83" s="105" t="str">
        <f t="shared" si="15"/>
        <v/>
      </c>
      <c r="O83" s="201" t="str">
        <f t="shared" si="16"/>
        <v/>
      </c>
      <c r="P83" s="100" t="str">
        <f t="shared" si="17"/>
        <v/>
      </c>
    </row>
    <row r="84" spans="1:16" s="56" customFormat="1" ht="30" customHeight="1" x14ac:dyDescent="0.15">
      <c r="A84" s="102">
        <f t="shared" si="9"/>
        <v>76</v>
      </c>
      <c r="B84" s="161"/>
      <c r="C84" s="161"/>
      <c r="D84" s="102"/>
      <c r="E84" s="195"/>
      <c r="F84" s="103"/>
      <c r="G84" s="104" t="str">
        <f t="shared" si="10"/>
        <v/>
      </c>
      <c r="H84" s="197"/>
      <c r="I84" s="191">
        <f t="shared" si="11"/>
        <v>0</v>
      </c>
      <c r="J84" s="195"/>
      <c r="K84" s="193">
        <f t="shared" si="12"/>
        <v>0</v>
      </c>
      <c r="L84" s="199" t="str">
        <f t="shared" si="13"/>
        <v/>
      </c>
      <c r="M84" s="191">
        <f t="shared" si="14"/>
        <v>0</v>
      </c>
      <c r="N84" s="105" t="str">
        <f t="shared" si="15"/>
        <v/>
      </c>
      <c r="O84" s="201" t="str">
        <f t="shared" si="16"/>
        <v/>
      </c>
      <c r="P84" s="100" t="str">
        <f t="shared" si="17"/>
        <v/>
      </c>
    </row>
    <row r="85" spans="1:16" s="56" customFormat="1" ht="30" customHeight="1" x14ac:dyDescent="0.15">
      <c r="A85" s="102">
        <f t="shared" si="9"/>
        <v>77</v>
      </c>
      <c r="B85" s="161"/>
      <c r="C85" s="161"/>
      <c r="D85" s="102"/>
      <c r="E85" s="195"/>
      <c r="F85" s="103"/>
      <c r="G85" s="104" t="str">
        <f t="shared" si="10"/>
        <v/>
      </c>
      <c r="H85" s="197"/>
      <c r="I85" s="191">
        <f t="shared" si="11"/>
        <v>0</v>
      </c>
      <c r="J85" s="195"/>
      <c r="K85" s="193">
        <f t="shared" si="12"/>
        <v>0</v>
      </c>
      <c r="L85" s="199" t="str">
        <f t="shared" si="13"/>
        <v/>
      </c>
      <c r="M85" s="191">
        <f t="shared" si="14"/>
        <v>0</v>
      </c>
      <c r="N85" s="105" t="str">
        <f t="shared" si="15"/>
        <v/>
      </c>
      <c r="O85" s="201" t="str">
        <f t="shared" si="16"/>
        <v/>
      </c>
      <c r="P85" s="100" t="str">
        <f t="shared" si="17"/>
        <v/>
      </c>
    </row>
    <row r="86" spans="1:16" s="56" customFormat="1" ht="30" customHeight="1" x14ac:dyDescent="0.15">
      <c r="A86" s="102">
        <f t="shared" si="9"/>
        <v>78</v>
      </c>
      <c r="B86" s="161"/>
      <c r="C86" s="161"/>
      <c r="D86" s="102"/>
      <c r="E86" s="195"/>
      <c r="F86" s="103"/>
      <c r="G86" s="104" t="str">
        <f t="shared" si="10"/>
        <v/>
      </c>
      <c r="H86" s="197"/>
      <c r="I86" s="191">
        <f t="shared" si="11"/>
        <v>0</v>
      </c>
      <c r="J86" s="195"/>
      <c r="K86" s="193">
        <f t="shared" si="12"/>
        <v>0</v>
      </c>
      <c r="L86" s="199" t="str">
        <f t="shared" si="13"/>
        <v/>
      </c>
      <c r="M86" s="191">
        <f t="shared" si="14"/>
        <v>0</v>
      </c>
      <c r="N86" s="105" t="str">
        <f t="shared" si="15"/>
        <v/>
      </c>
      <c r="O86" s="201" t="str">
        <f t="shared" si="16"/>
        <v/>
      </c>
      <c r="P86" s="100" t="str">
        <f t="shared" si="17"/>
        <v/>
      </c>
    </row>
    <row r="87" spans="1:16" s="56" customFormat="1" ht="30" customHeight="1" x14ac:dyDescent="0.15">
      <c r="A87" s="102">
        <f t="shared" si="9"/>
        <v>79</v>
      </c>
      <c r="B87" s="161"/>
      <c r="C87" s="161"/>
      <c r="D87" s="102"/>
      <c r="E87" s="195"/>
      <c r="F87" s="103"/>
      <c r="G87" s="104" t="str">
        <f t="shared" si="10"/>
        <v/>
      </c>
      <c r="H87" s="197"/>
      <c r="I87" s="191">
        <f t="shared" si="11"/>
        <v>0</v>
      </c>
      <c r="J87" s="195"/>
      <c r="K87" s="193">
        <f t="shared" si="12"/>
        <v>0</v>
      </c>
      <c r="L87" s="199" t="str">
        <f t="shared" si="13"/>
        <v/>
      </c>
      <c r="M87" s="191">
        <f t="shared" si="14"/>
        <v>0</v>
      </c>
      <c r="N87" s="105" t="str">
        <f t="shared" si="15"/>
        <v/>
      </c>
      <c r="O87" s="201" t="str">
        <f t="shared" si="16"/>
        <v/>
      </c>
      <c r="P87" s="100" t="str">
        <f t="shared" si="17"/>
        <v/>
      </c>
    </row>
    <row r="88" spans="1:16" s="56" customFormat="1" ht="30" customHeight="1" x14ac:dyDescent="0.15">
      <c r="A88" s="102">
        <f t="shared" si="9"/>
        <v>80</v>
      </c>
      <c r="B88" s="161"/>
      <c r="C88" s="161"/>
      <c r="D88" s="102"/>
      <c r="E88" s="195"/>
      <c r="F88" s="103"/>
      <c r="G88" s="104" t="str">
        <f t="shared" si="10"/>
        <v/>
      </c>
      <c r="H88" s="197"/>
      <c r="I88" s="191">
        <f t="shared" si="11"/>
        <v>0</v>
      </c>
      <c r="J88" s="195"/>
      <c r="K88" s="193">
        <f t="shared" si="12"/>
        <v>0</v>
      </c>
      <c r="L88" s="199" t="str">
        <f t="shared" si="13"/>
        <v/>
      </c>
      <c r="M88" s="191">
        <f t="shared" si="14"/>
        <v>0</v>
      </c>
      <c r="N88" s="105" t="str">
        <f t="shared" si="15"/>
        <v/>
      </c>
      <c r="O88" s="201" t="str">
        <f t="shared" si="16"/>
        <v/>
      </c>
      <c r="P88" s="100" t="str">
        <f t="shared" si="17"/>
        <v/>
      </c>
    </row>
    <row r="89" spans="1:16" s="56" customFormat="1" ht="30" customHeight="1" x14ac:dyDescent="0.15">
      <c r="A89" s="102">
        <f t="shared" si="9"/>
        <v>81</v>
      </c>
      <c r="B89" s="161"/>
      <c r="C89" s="161"/>
      <c r="D89" s="102"/>
      <c r="E89" s="195"/>
      <c r="F89" s="103"/>
      <c r="G89" s="104" t="str">
        <f t="shared" si="10"/>
        <v/>
      </c>
      <c r="H89" s="197"/>
      <c r="I89" s="191">
        <f t="shared" si="11"/>
        <v>0</v>
      </c>
      <c r="J89" s="195"/>
      <c r="K89" s="193">
        <f t="shared" si="12"/>
        <v>0</v>
      </c>
      <c r="L89" s="199" t="str">
        <f t="shared" si="13"/>
        <v/>
      </c>
      <c r="M89" s="191">
        <f t="shared" si="14"/>
        <v>0</v>
      </c>
      <c r="N89" s="105" t="str">
        <f t="shared" si="15"/>
        <v/>
      </c>
      <c r="O89" s="201" t="str">
        <f t="shared" si="16"/>
        <v/>
      </c>
      <c r="P89" s="100" t="str">
        <f t="shared" si="17"/>
        <v/>
      </c>
    </row>
    <row r="90" spans="1:16" s="56" customFormat="1" ht="30" customHeight="1" x14ac:dyDescent="0.15">
      <c r="A90" s="102">
        <f t="shared" si="9"/>
        <v>82</v>
      </c>
      <c r="B90" s="161"/>
      <c r="C90" s="161"/>
      <c r="D90" s="102"/>
      <c r="E90" s="195"/>
      <c r="F90" s="103"/>
      <c r="G90" s="104" t="str">
        <f t="shared" si="10"/>
        <v/>
      </c>
      <c r="H90" s="197"/>
      <c r="I90" s="191">
        <f t="shared" si="11"/>
        <v>0</v>
      </c>
      <c r="J90" s="195"/>
      <c r="K90" s="193">
        <f t="shared" si="12"/>
        <v>0</v>
      </c>
      <c r="L90" s="199" t="str">
        <f t="shared" si="13"/>
        <v/>
      </c>
      <c r="M90" s="191">
        <f t="shared" si="14"/>
        <v>0</v>
      </c>
      <c r="N90" s="105" t="str">
        <f t="shared" si="15"/>
        <v/>
      </c>
      <c r="O90" s="201" t="str">
        <f t="shared" si="16"/>
        <v/>
      </c>
      <c r="P90" s="100" t="str">
        <f t="shared" si="17"/>
        <v/>
      </c>
    </row>
    <row r="91" spans="1:16" s="56" customFormat="1" ht="30" customHeight="1" x14ac:dyDescent="0.15">
      <c r="A91" s="102">
        <f t="shared" si="9"/>
        <v>83</v>
      </c>
      <c r="B91" s="161"/>
      <c r="C91" s="161"/>
      <c r="D91" s="102"/>
      <c r="E91" s="195"/>
      <c r="F91" s="103"/>
      <c r="G91" s="104" t="str">
        <f t="shared" si="10"/>
        <v/>
      </c>
      <c r="H91" s="197"/>
      <c r="I91" s="191">
        <f t="shared" si="11"/>
        <v>0</v>
      </c>
      <c r="J91" s="195"/>
      <c r="K91" s="193">
        <f t="shared" si="12"/>
        <v>0</v>
      </c>
      <c r="L91" s="199" t="str">
        <f t="shared" si="13"/>
        <v/>
      </c>
      <c r="M91" s="191">
        <f t="shared" si="14"/>
        <v>0</v>
      </c>
      <c r="N91" s="105" t="str">
        <f t="shared" si="15"/>
        <v/>
      </c>
      <c r="O91" s="201" t="str">
        <f t="shared" si="16"/>
        <v/>
      </c>
      <c r="P91" s="100" t="str">
        <f t="shared" si="17"/>
        <v/>
      </c>
    </row>
    <row r="92" spans="1:16" s="56" customFormat="1" ht="30" customHeight="1" x14ac:dyDescent="0.15">
      <c r="A92" s="102">
        <f t="shared" si="9"/>
        <v>84</v>
      </c>
      <c r="B92" s="161"/>
      <c r="C92" s="161"/>
      <c r="D92" s="102"/>
      <c r="E92" s="195"/>
      <c r="F92" s="103"/>
      <c r="G92" s="104" t="str">
        <f t="shared" si="10"/>
        <v/>
      </c>
      <c r="H92" s="197"/>
      <c r="I92" s="191">
        <f t="shared" si="11"/>
        <v>0</v>
      </c>
      <c r="J92" s="195"/>
      <c r="K92" s="193">
        <f t="shared" si="12"/>
        <v>0</v>
      </c>
      <c r="L92" s="199" t="str">
        <f t="shared" si="13"/>
        <v/>
      </c>
      <c r="M92" s="191">
        <f t="shared" si="14"/>
        <v>0</v>
      </c>
      <c r="N92" s="105" t="str">
        <f t="shared" si="15"/>
        <v/>
      </c>
      <c r="O92" s="201" t="str">
        <f t="shared" si="16"/>
        <v/>
      </c>
      <c r="P92" s="100" t="str">
        <f t="shared" si="17"/>
        <v/>
      </c>
    </row>
    <row r="93" spans="1:16" s="56" customFormat="1" ht="30" customHeight="1" x14ac:dyDescent="0.15">
      <c r="A93" s="102">
        <f t="shared" si="9"/>
        <v>85</v>
      </c>
      <c r="B93" s="161"/>
      <c r="C93" s="161"/>
      <c r="D93" s="102"/>
      <c r="E93" s="195"/>
      <c r="F93" s="103"/>
      <c r="G93" s="104" t="str">
        <f t="shared" si="10"/>
        <v/>
      </c>
      <c r="H93" s="197"/>
      <c r="I93" s="191">
        <f t="shared" si="11"/>
        <v>0</v>
      </c>
      <c r="J93" s="195"/>
      <c r="K93" s="193">
        <f t="shared" si="12"/>
        <v>0</v>
      </c>
      <c r="L93" s="199" t="str">
        <f t="shared" si="13"/>
        <v/>
      </c>
      <c r="M93" s="191">
        <f t="shared" si="14"/>
        <v>0</v>
      </c>
      <c r="N93" s="105" t="str">
        <f t="shared" si="15"/>
        <v/>
      </c>
      <c r="O93" s="201" t="str">
        <f t="shared" si="16"/>
        <v/>
      </c>
      <c r="P93" s="100" t="str">
        <f t="shared" si="17"/>
        <v/>
      </c>
    </row>
    <row r="94" spans="1:16" s="56" customFormat="1" ht="30" customHeight="1" x14ac:dyDescent="0.15">
      <c r="A94" s="102">
        <f t="shared" si="9"/>
        <v>86</v>
      </c>
      <c r="B94" s="161"/>
      <c r="C94" s="161"/>
      <c r="D94" s="102"/>
      <c r="E94" s="195"/>
      <c r="F94" s="103"/>
      <c r="G94" s="104" t="str">
        <f t="shared" si="10"/>
        <v/>
      </c>
      <c r="H94" s="197"/>
      <c r="I94" s="191">
        <f t="shared" si="11"/>
        <v>0</v>
      </c>
      <c r="J94" s="195"/>
      <c r="K94" s="193">
        <f t="shared" si="12"/>
        <v>0</v>
      </c>
      <c r="L94" s="199" t="str">
        <f t="shared" si="13"/>
        <v/>
      </c>
      <c r="M94" s="191">
        <f t="shared" si="14"/>
        <v>0</v>
      </c>
      <c r="N94" s="105" t="str">
        <f t="shared" si="15"/>
        <v/>
      </c>
      <c r="O94" s="201" t="str">
        <f t="shared" si="16"/>
        <v/>
      </c>
      <c r="P94" s="100" t="str">
        <f t="shared" si="17"/>
        <v/>
      </c>
    </row>
    <row r="95" spans="1:16" s="56" customFormat="1" ht="30" customHeight="1" x14ac:dyDescent="0.15">
      <c r="A95" s="102">
        <f t="shared" si="9"/>
        <v>87</v>
      </c>
      <c r="B95" s="161"/>
      <c r="C95" s="161"/>
      <c r="D95" s="102"/>
      <c r="E95" s="195"/>
      <c r="F95" s="103"/>
      <c r="G95" s="104" t="str">
        <f t="shared" si="10"/>
        <v/>
      </c>
      <c r="H95" s="197"/>
      <c r="I95" s="191">
        <f t="shared" si="11"/>
        <v>0</v>
      </c>
      <c r="J95" s="195"/>
      <c r="K95" s="193">
        <f t="shared" si="12"/>
        <v>0</v>
      </c>
      <c r="L95" s="199" t="str">
        <f t="shared" si="13"/>
        <v/>
      </c>
      <c r="M95" s="191">
        <f t="shared" si="14"/>
        <v>0</v>
      </c>
      <c r="N95" s="105" t="str">
        <f t="shared" si="15"/>
        <v/>
      </c>
      <c r="O95" s="201" t="str">
        <f t="shared" si="16"/>
        <v/>
      </c>
      <c r="P95" s="100" t="str">
        <f t="shared" si="17"/>
        <v/>
      </c>
    </row>
    <row r="96" spans="1:16" s="56" customFormat="1" ht="30" customHeight="1" x14ac:dyDescent="0.15">
      <c r="A96" s="102">
        <f t="shared" si="9"/>
        <v>88</v>
      </c>
      <c r="B96" s="161"/>
      <c r="C96" s="161"/>
      <c r="D96" s="102"/>
      <c r="E96" s="195"/>
      <c r="F96" s="103"/>
      <c r="G96" s="104" t="str">
        <f t="shared" si="10"/>
        <v/>
      </c>
      <c r="H96" s="197"/>
      <c r="I96" s="191">
        <f t="shared" si="11"/>
        <v>0</v>
      </c>
      <c r="J96" s="195"/>
      <c r="K96" s="193">
        <f t="shared" si="12"/>
        <v>0</v>
      </c>
      <c r="L96" s="199" t="str">
        <f t="shared" si="13"/>
        <v/>
      </c>
      <c r="M96" s="191">
        <f t="shared" si="14"/>
        <v>0</v>
      </c>
      <c r="N96" s="105" t="str">
        <f t="shared" si="15"/>
        <v/>
      </c>
      <c r="O96" s="201" t="str">
        <f t="shared" si="16"/>
        <v/>
      </c>
      <c r="P96" s="100" t="str">
        <f t="shared" si="17"/>
        <v/>
      </c>
    </row>
    <row r="97" spans="1:16" s="56" customFormat="1" ht="30" customHeight="1" x14ac:dyDescent="0.15">
      <c r="A97" s="102">
        <f t="shared" si="9"/>
        <v>89</v>
      </c>
      <c r="B97" s="161"/>
      <c r="C97" s="161"/>
      <c r="D97" s="102"/>
      <c r="E97" s="195"/>
      <c r="F97" s="103"/>
      <c r="G97" s="104" t="str">
        <f t="shared" si="10"/>
        <v/>
      </c>
      <c r="H97" s="197"/>
      <c r="I97" s="191">
        <f t="shared" si="11"/>
        <v>0</v>
      </c>
      <c r="J97" s="195"/>
      <c r="K97" s="193">
        <f t="shared" si="12"/>
        <v>0</v>
      </c>
      <c r="L97" s="199" t="str">
        <f t="shared" si="13"/>
        <v/>
      </c>
      <c r="M97" s="191">
        <f t="shared" si="14"/>
        <v>0</v>
      </c>
      <c r="N97" s="105" t="str">
        <f t="shared" si="15"/>
        <v/>
      </c>
      <c r="O97" s="201" t="str">
        <f t="shared" si="16"/>
        <v/>
      </c>
      <c r="P97" s="100" t="str">
        <f t="shared" si="17"/>
        <v/>
      </c>
    </row>
    <row r="98" spans="1:16" s="56" customFormat="1" ht="30" customHeight="1" x14ac:dyDescent="0.15">
      <c r="A98" s="102">
        <f t="shared" si="9"/>
        <v>90</v>
      </c>
      <c r="B98" s="161"/>
      <c r="C98" s="161"/>
      <c r="D98" s="102"/>
      <c r="E98" s="195"/>
      <c r="F98" s="103"/>
      <c r="G98" s="104" t="str">
        <f t="shared" si="10"/>
        <v/>
      </c>
      <c r="H98" s="197"/>
      <c r="I98" s="191">
        <f t="shared" si="11"/>
        <v>0</v>
      </c>
      <c r="J98" s="195"/>
      <c r="K98" s="193">
        <f t="shared" si="12"/>
        <v>0</v>
      </c>
      <c r="L98" s="199" t="str">
        <f t="shared" si="13"/>
        <v/>
      </c>
      <c r="M98" s="191">
        <f t="shared" si="14"/>
        <v>0</v>
      </c>
      <c r="N98" s="105" t="str">
        <f t="shared" si="15"/>
        <v/>
      </c>
      <c r="O98" s="201" t="str">
        <f t="shared" si="16"/>
        <v/>
      </c>
      <c r="P98" s="100" t="str">
        <f t="shared" si="17"/>
        <v/>
      </c>
    </row>
    <row r="99" spans="1:16" s="56" customFormat="1" ht="30" customHeight="1" x14ac:dyDescent="0.15">
      <c r="A99" s="102">
        <f t="shared" si="9"/>
        <v>91</v>
      </c>
      <c r="B99" s="161"/>
      <c r="C99" s="161"/>
      <c r="D99" s="102"/>
      <c r="E99" s="195"/>
      <c r="F99" s="103"/>
      <c r="G99" s="104" t="str">
        <f t="shared" si="10"/>
        <v/>
      </c>
      <c r="H99" s="197"/>
      <c r="I99" s="191">
        <f t="shared" si="11"/>
        <v>0</v>
      </c>
      <c r="J99" s="195"/>
      <c r="K99" s="193">
        <f t="shared" si="12"/>
        <v>0</v>
      </c>
      <c r="L99" s="199" t="str">
        <f t="shared" si="13"/>
        <v/>
      </c>
      <c r="M99" s="191">
        <f t="shared" si="14"/>
        <v>0</v>
      </c>
      <c r="N99" s="105" t="str">
        <f t="shared" si="15"/>
        <v/>
      </c>
      <c r="O99" s="201" t="str">
        <f t="shared" si="16"/>
        <v/>
      </c>
      <c r="P99" s="100" t="str">
        <f t="shared" si="17"/>
        <v/>
      </c>
    </row>
    <row r="100" spans="1:16" s="56" customFormat="1" ht="30" customHeight="1" x14ac:dyDescent="0.15">
      <c r="A100" s="102">
        <f t="shared" si="9"/>
        <v>92</v>
      </c>
      <c r="B100" s="161"/>
      <c r="C100" s="161"/>
      <c r="D100" s="102"/>
      <c r="E100" s="195"/>
      <c r="F100" s="103"/>
      <c r="G100" s="104" t="str">
        <f t="shared" si="10"/>
        <v/>
      </c>
      <c r="H100" s="197"/>
      <c r="I100" s="191">
        <f t="shared" si="11"/>
        <v>0</v>
      </c>
      <c r="J100" s="195"/>
      <c r="K100" s="193">
        <f t="shared" si="12"/>
        <v>0</v>
      </c>
      <c r="L100" s="199" t="str">
        <f t="shared" si="13"/>
        <v/>
      </c>
      <c r="M100" s="191">
        <f t="shared" si="14"/>
        <v>0</v>
      </c>
      <c r="N100" s="105" t="str">
        <f t="shared" si="15"/>
        <v/>
      </c>
      <c r="O100" s="201" t="str">
        <f t="shared" si="16"/>
        <v/>
      </c>
      <c r="P100" s="100" t="str">
        <f t="shared" si="17"/>
        <v/>
      </c>
    </row>
    <row r="101" spans="1:16" s="56" customFormat="1" ht="30" customHeight="1" x14ac:dyDescent="0.15">
      <c r="A101" s="102">
        <f t="shared" si="9"/>
        <v>93</v>
      </c>
      <c r="B101" s="161"/>
      <c r="C101" s="161"/>
      <c r="D101" s="102"/>
      <c r="E101" s="195"/>
      <c r="F101" s="103"/>
      <c r="G101" s="104" t="str">
        <f t="shared" si="10"/>
        <v/>
      </c>
      <c r="H101" s="197"/>
      <c r="I101" s="191">
        <f t="shared" si="11"/>
        <v>0</v>
      </c>
      <c r="J101" s="195"/>
      <c r="K101" s="193">
        <f t="shared" si="12"/>
        <v>0</v>
      </c>
      <c r="L101" s="199" t="str">
        <f t="shared" si="13"/>
        <v/>
      </c>
      <c r="M101" s="191">
        <f t="shared" si="14"/>
        <v>0</v>
      </c>
      <c r="N101" s="105" t="str">
        <f t="shared" si="15"/>
        <v/>
      </c>
      <c r="O101" s="201" t="str">
        <f t="shared" si="16"/>
        <v/>
      </c>
      <c r="P101" s="100" t="str">
        <f t="shared" si="17"/>
        <v/>
      </c>
    </row>
    <row r="102" spans="1:16" s="56" customFormat="1" ht="30" customHeight="1" x14ac:dyDescent="0.15">
      <c r="A102" s="102">
        <f t="shared" si="9"/>
        <v>94</v>
      </c>
      <c r="B102" s="161"/>
      <c r="C102" s="161"/>
      <c r="D102" s="102"/>
      <c r="E102" s="195"/>
      <c r="F102" s="103"/>
      <c r="G102" s="104" t="str">
        <f t="shared" si="10"/>
        <v/>
      </c>
      <c r="H102" s="197"/>
      <c r="I102" s="191">
        <f t="shared" si="11"/>
        <v>0</v>
      </c>
      <c r="J102" s="195"/>
      <c r="K102" s="193">
        <f t="shared" si="12"/>
        <v>0</v>
      </c>
      <c r="L102" s="199" t="str">
        <f t="shared" si="13"/>
        <v/>
      </c>
      <c r="M102" s="191">
        <f t="shared" si="14"/>
        <v>0</v>
      </c>
      <c r="N102" s="105" t="str">
        <f t="shared" si="15"/>
        <v/>
      </c>
      <c r="O102" s="201" t="str">
        <f t="shared" si="16"/>
        <v/>
      </c>
      <c r="P102" s="100" t="str">
        <f t="shared" si="17"/>
        <v/>
      </c>
    </row>
    <row r="103" spans="1:16" s="56" customFormat="1" ht="30" customHeight="1" x14ac:dyDescent="0.15">
      <c r="A103" s="102">
        <f t="shared" si="9"/>
        <v>95</v>
      </c>
      <c r="B103" s="161"/>
      <c r="C103" s="161"/>
      <c r="D103" s="102"/>
      <c r="E103" s="195"/>
      <c r="F103" s="103"/>
      <c r="G103" s="104" t="str">
        <f t="shared" si="10"/>
        <v/>
      </c>
      <c r="H103" s="197"/>
      <c r="I103" s="191">
        <f t="shared" si="11"/>
        <v>0</v>
      </c>
      <c r="J103" s="195"/>
      <c r="K103" s="193">
        <f t="shared" si="12"/>
        <v>0</v>
      </c>
      <c r="L103" s="199" t="str">
        <f t="shared" si="13"/>
        <v/>
      </c>
      <c r="M103" s="191">
        <f t="shared" si="14"/>
        <v>0</v>
      </c>
      <c r="N103" s="105" t="str">
        <f t="shared" si="15"/>
        <v/>
      </c>
      <c r="O103" s="201" t="str">
        <f t="shared" si="16"/>
        <v/>
      </c>
      <c r="P103" s="100" t="str">
        <f t="shared" si="17"/>
        <v/>
      </c>
    </row>
    <row r="104" spans="1:16" s="56" customFormat="1" ht="30" customHeight="1" x14ac:dyDescent="0.15">
      <c r="A104" s="102">
        <f t="shared" si="9"/>
        <v>96</v>
      </c>
      <c r="B104" s="161"/>
      <c r="C104" s="161"/>
      <c r="D104" s="102"/>
      <c r="E104" s="195"/>
      <c r="F104" s="103"/>
      <c r="G104" s="104" t="str">
        <f t="shared" si="10"/>
        <v/>
      </c>
      <c r="H104" s="197"/>
      <c r="I104" s="191">
        <f t="shared" si="11"/>
        <v>0</v>
      </c>
      <c r="J104" s="195"/>
      <c r="K104" s="193">
        <f t="shared" si="12"/>
        <v>0</v>
      </c>
      <c r="L104" s="199" t="str">
        <f t="shared" si="13"/>
        <v/>
      </c>
      <c r="M104" s="191">
        <f t="shared" si="14"/>
        <v>0</v>
      </c>
      <c r="N104" s="105" t="str">
        <f t="shared" si="15"/>
        <v/>
      </c>
      <c r="O104" s="201" t="str">
        <f t="shared" si="16"/>
        <v/>
      </c>
      <c r="P104" s="100" t="str">
        <f t="shared" si="17"/>
        <v/>
      </c>
    </row>
    <row r="105" spans="1:16" s="56" customFormat="1" ht="30" customHeight="1" x14ac:dyDescent="0.15">
      <c r="A105" s="102">
        <f t="shared" si="9"/>
        <v>97</v>
      </c>
      <c r="B105" s="161"/>
      <c r="C105" s="161"/>
      <c r="D105" s="102"/>
      <c r="E105" s="195"/>
      <c r="F105" s="103"/>
      <c r="G105" s="104" t="str">
        <f t="shared" si="10"/>
        <v/>
      </c>
      <c r="H105" s="197"/>
      <c r="I105" s="191">
        <f t="shared" si="11"/>
        <v>0</v>
      </c>
      <c r="J105" s="195"/>
      <c r="K105" s="193">
        <f t="shared" si="12"/>
        <v>0</v>
      </c>
      <c r="L105" s="199" t="str">
        <f t="shared" si="13"/>
        <v/>
      </c>
      <c r="M105" s="191">
        <f t="shared" si="14"/>
        <v>0</v>
      </c>
      <c r="N105" s="105" t="str">
        <f t="shared" si="15"/>
        <v/>
      </c>
      <c r="O105" s="201" t="str">
        <f t="shared" si="16"/>
        <v/>
      </c>
      <c r="P105" s="100" t="str">
        <f t="shared" si="17"/>
        <v/>
      </c>
    </row>
    <row r="106" spans="1:16" s="56" customFormat="1" ht="30" customHeight="1" x14ac:dyDescent="0.15">
      <c r="A106" s="102">
        <f t="shared" si="9"/>
        <v>98</v>
      </c>
      <c r="B106" s="161"/>
      <c r="C106" s="161"/>
      <c r="D106" s="102"/>
      <c r="E106" s="195"/>
      <c r="F106" s="103"/>
      <c r="G106" s="104" t="str">
        <f t="shared" si="10"/>
        <v/>
      </c>
      <c r="H106" s="197"/>
      <c r="I106" s="191">
        <f t="shared" si="11"/>
        <v>0</v>
      </c>
      <c r="J106" s="195"/>
      <c r="K106" s="193">
        <f t="shared" si="12"/>
        <v>0</v>
      </c>
      <c r="L106" s="199" t="str">
        <f t="shared" si="13"/>
        <v/>
      </c>
      <c r="M106" s="191">
        <f t="shared" si="14"/>
        <v>0</v>
      </c>
      <c r="N106" s="105" t="str">
        <f t="shared" si="15"/>
        <v/>
      </c>
      <c r="O106" s="201" t="str">
        <f t="shared" si="16"/>
        <v/>
      </c>
      <c r="P106" s="100" t="str">
        <f t="shared" si="17"/>
        <v/>
      </c>
    </row>
    <row r="107" spans="1:16" s="56" customFormat="1" ht="30" customHeight="1" x14ac:dyDescent="0.15">
      <c r="A107" s="102">
        <f t="shared" si="9"/>
        <v>99</v>
      </c>
      <c r="B107" s="161"/>
      <c r="C107" s="161"/>
      <c r="D107" s="102"/>
      <c r="E107" s="195"/>
      <c r="F107" s="103"/>
      <c r="G107" s="104" t="str">
        <f t="shared" si="10"/>
        <v/>
      </c>
      <c r="H107" s="197"/>
      <c r="I107" s="191">
        <f t="shared" si="11"/>
        <v>0</v>
      </c>
      <c r="J107" s="195"/>
      <c r="K107" s="193">
        <f t="shared" si="12"/>
        <v>0</v>
      </c>
      <c r="L107" s="199" t="str">
        <f t="shared" si="13"/>
        <v/>
      </c>
      <c r="M107" s="191">
        <f t="shared" si="14"/>
        <v>0</v>
      </c>
      <c r="N107" s="105" t="str">
        <f t="shared" si="15"/>
        <v/>
      </c>
      <c r="O107" s="201" t="str">
        <f t="shared" si="16"/>
        <v/>
      </c>
      <c r="P107" s="100" t="str">
        <f t="shared" si="17"/>
        <v/>
      </c>
    </row>
    <row r="108" spans="1:16" s="56" customFormat="1" ht="30" customHeight="1" x14ac:dyDescent="0.15">
      <c r="A108" s="102">
        <f t="shared" si="9"/>
        <v>100</v>
      </c>
      <c r="B108" s="161"/>
      <c r="C108" s="161"/>
      <c r="D108" s="102"/>
      <c r="E108" s="195"/>
      <c r="F108" s="103"/>
      <c r="G108" s="104" t="str">
        <f t="shared" si="10"/>
        <v/>
      </c>
      <c r="H108" s="197"/>
      <c r="I108" s="191">
        <f t="shared" si="11"/>
        <v>0</v>
      </c>
      <c r="J108" s="195"/>
      <c r="K108" s="193">
        <f t="shared" si="12"/>
        <v>0</v>
      </c>
      <c r="L108" s="199" t="str">
        <f t="shared" si="13"/>
        <v/>
      </c>
      <c r="M108" s="191">
        <f t="shared" si="14"/>
        <v>0</v>
      </c>
      <c r="N108" s="105" t="str">
        <f t="shared" si="15"/>
        <v/>
      </c>
      <c r="O108" s="201" t="str">
        <f t="shared" si="16"/>
        <v/>
      </c>
      <c r="P108" s="100" t="str">
        <f t="shared" si="17"/>
        <v/>
      </c>
    </row>
    <row r="109" spans="1:16" s="56" customFormat="1" ht="30" customHeight="1" x14ac:dyDescent="0.15">
      <c r="A109" s="102">
        <f t="shared" si="9"/>
        <v>101</v>
      </c>
      <c r="B109" s="161"/>
      <c r="C109" s="161"/>
      <c r="D109" s="102"/>
      <c r="E109" s="195"/>
      <c r="F109" s="103"/>
      <c r="G109" s="104" t="str">
        <f t="shared" si="10"/>
        <v/>
      </c>
      <c r="H109" s="197"/>
      <c r="I109" s="191">
        <f t="shared" si="11"/>
        <v>0</v>
      </c>
      <c r="J109" s="195"/>
      <c r="K109" s="193">
        <f t="shared" si="12"/>
        <v>0</v>
      </c>
      <c r="L109" s="199" t="str">
        <f t="shared" si="13"/>
        <v/>
      </c>
      <c r="M109" s="191">
        <f t="shared" si="14"/>
        <v>0</v>
      </c>
      <c r="N109" s="105" t="str">
        <f t="shared" si="15"/>
        <v/>
      </c>
      <c r="O109" s="201" t="str">
        <f t="shared" si="16"/>
        <v/>
      </c>
      <c r="P109" s="100" t="str">
        <f t="shared" si="17"/>
        <v/>
      </c>
    </row>
    <row r="110" spans="1:16" s="56" customFormat="1" ht="30" customHeight="1" x14ac:dyDescent="0.15">
      <c r="A110" s="102">
        <f t="shared" si="9"/>
        <v>102</v>
      </c>
      <c r="B110" s="161"/>
      <c r="C110" s="161"/>
      <c r="D110" s="102"/>
      <c r="E110" s="195"/>
      <c r="F110" s="103"/>
      <c r="G110" s="104" t="str">
        <f t="shared" si="10"/>
        <v/>
      </c>
      <c r="H110" s="197"/>
      <c r="I110" s="191">
        <f t="shared" si="11"/>
        <v>0</v>
      </c>
      <c r="J110" s="195"/>
      <c r="K110" s="193">
        <f t="shared" si="12"/>
        <v>0</v>
      </c>
      <c r="L110" s="199" t="str">
        <f t="shared" si="13"/>
        <v/>
      </c>
      <c r="M110" s="191">
        <f t="shared" si="14"/>
        <v>0</v>
      </c>
      <c r="N110" s="105" t="str">
        <f t="shared" si="15"/>
        <v/>
      </c>
      <c r="O110" s="201" t="str">
        <f t="shared" si="16"/>
        <v/>
      </c>
      <c r="P110" s="100" t="str">
        <f t="shared" si="17"/>
        <v/>
      </c>
    </row>
    <row r="111" spans="1:16" s="56" customFormat="1" ht="30" customHeight="1" x14ac:dyDescent="0.15">
      <c r="A111" s="102">
        <f t="shared" si="9"/>
        <v>103</v>
      </c>
      <c r="B111" s="161"/>
      <c r="C111" s="161"/>
      <c r="D111" s="102"/>
      <c r="E111" s="195"/>
      <c r="F111" s="103"/>
      <c r="G111" s="104" t="str">
        <f t="shared" si="10"/>
        <v/>
      </c>
      <c r="H111" s="197"/>
      <c r="I111" s="191">
        <f t="shared" si="11"/>
        <v>0</v>
      </c>
      <c r="J111" s="195"/>
      <c r="K111" s="193">
        <f t="shared" si="12"/>
        <v>0</v>
      </c>
      <c r="L111" s="199" t="str">
        <f t="shared" si="13"/>
        <v/>
      </c>
      <c r="M111" s="191">
        <f t="shared" si="14"/>
        <v>0</v>
      </c>
      <c r="N111" s="105" t="str">
        <f t="shared" si="15"/>
        <v/>
      </c>
      <c r="O111" s="201" t="str">
        <f t="shared" si="16"/>
        <v/>
      </c>
      <c r="P111" s="100" t="str">
        <f t="shared" si="17"/>
        <v/>
      </c>
    </row>
    <row r="112" spans="1:16" s="56" customFormat="1" ht="30" customHeight="1" x14ac:dyDescent="0.15">
      <c r="A112" s="102">
        <f t="shared" si="9"/>
        <v>104</v>
      </c>
      <c r="B112" s="161"/>
      <c r="C112" s="161"/>
      <c r="D112" s="102"/>
      <c r="E112" s="195"/>
      <c r="F112" s="103"/>
      <c r="G112" s="104" t="str">
        <f t="shared" si="10"/>
        <v/>
      </c>
      <c r="H112" s="197"/>
      <c r="I112" s="191">
        <f t="shared" si="11"/>
        <v>0</v>
      </c>
      <c r="J112" s="195"/>
      <c r="K112" s="193">
        <f t="shared" si="12"/>
        <v>0</v>
      </c>
      <c r="L112" s="199" t="str">
        <f t="shared" si="13"/>
        <v/>
      </c>
      <c r="M112" s="191">
        <f t="shared" si="14"/>
        <v>0</v>
      </c>
      <c r="N112" s="105" t="str">
        <f t="shared" si="15"/>
        <v/>
      </c>
      <c r="O112" s="201" t="str">
        <f t="shared" si="16"/>
        <v/>
      </c>
      <c r="P112" s="100" t="str">
        <f t="shared" si="17"/>
        <v/>
      </c>
    </row>
    <row r="113" spans="1:16" s="56" customFormat="1" ht="30" customHeight="1" x14ac:dyDescent="0.15">
      <c r="A113" s="102">
        <f t="shared" si="9"/>
        <v>105</v>
      </c>
      <c r="B113" s="161"/>
      <c r="C113" s="161"/>
      <c r="D113" s="102"/>
      <c r="E113" s="195"/>
      <c r="F113" s="103"/>
      <c r="G113" s="104" t="str">
        <f t="shared" si="10"/>
        <v/>
      </c>
      <c r="H113" s="197"/>
      <c r="I113" s="191">
        <f t="shared" si="11"/>
        <v>0</v>
      </c>
      <c r="J113" s="195"/>
      <c r="K113" s="193">
        <f t="shared" si="12"/>
        <v>0</v>
      </c>
      <c r="L113" s="199" t="str">
        <f t="shared" si="13"/>
        <v/>
      </c>
      <c r="M113" s="191">
        <f t="shared" si="14"/>
        <v>0</v>
      </c>
      <c r="N113" s="105" t="str">
        <f t="shared" si="15"/>
        <v/>
      </c>
      <c r="O113" s="201" t="str">
        <f t="shared" si="16"/>
        <v/>
      </c>
      <c r="P113" s="100" t="str">
        <f t="shared" si="17"/>
        <v/>
      </c>
    </row>
    <row r="114" spans="1:16" s="56" customFormat="1" ht="30" customHeight="1" x14ac:dyDescent="0.15">
      <c r="A114" s="102">
        <f t="shared" si="9"/>
        <v>106</v>
      </c>
      <c r="B114" s="161"/>
      <c r="C114" s="161"/>
      <c r="D114" s="102"/>
      <c r="E114" s="195"/>
      <c r="F114" s="103"/>
      <c r="G114" s="104" t="str">
        <f t="shared" si="10"/>
        <v/>
      </c>
      <c r="H114" s="197"/>
      <c r="I114" s="191">
        <f t="shared" si="11"/>
        <v>0</v>
      </c>
      <c r="J114" s="195"/>
      <c r="K114" s="193">
        <f t="shared" si="12"/>
        <v>0</v>
      </c>
      <c r="L114" s="199" t="str">
        <f t="shared" si="13"/>
        <v/>
      </c>
      <c r="M114" s="191">
        <f t="shared" si="14"/>
        <v>0</v>
      </c>
      <c r="N114" s="105" t="str">
        <f t="shared" si="15"/>
        <v/>
      </c>
      <c r="O114" s="201" t="str">
        <f t="shared" si="16"/>
        <v/>
      </c>
      <c r="P114" s="100" t="str">
        <f t="shared" si="17"/>
        <v/>
      </c>
    </row>
    <row r="115" spans="1:16" s="56" customFormat="1" ht="30" customHeight="1" x14ac:dyDescent="0.15">
      <c r="A115" s="102">
        <f t="shared" si="9"/>
        <v>107</v>
      </c>
      <c r="B115" s="161"/>
      <c r="C115" s="161"/>
      <c r="D115" s="102"/>
      <c r="E115" s="195"/>
      <c r="F115" s="103"/>
      <c r="G115" s="104" t="str">
        <f t="shared" si="10"/>
        <v/>
      </c>
      <c r="H115" s="197"/>
      <c r="I115" s="191">
        <f t="shared" si="11"/>
        <v>0</v>
      </c>
      <c r="J115" s="195"/>
      <c r="K115" s="193">
        <f t="shared" si="12"/>
        <v>0</v>
      </c>
      <c r="L115" s="199" t="str">
        <f t="shared" si="13"/>
        <v/>
      </c>
      <c r="M115" s="191">
        <f t="shared" si="14"/>
        <v>0</v>
      </c>
      <c r="N115" s="105" t="str">
        <f t="shared" si="15"/>
        <v/>
      </c>
      <c r="O115" s="201" t="str">
        <f t="shared" si="16"/>
        <v/>
      </c>
      <c r="P115" s="100" t="str">
        <f t="shared" si="17"/>
        <v/>
      </c>
    </row>
    <row r="116" spans="1:16" s="56" customFormat="1" ht="30" customHeight="1" x14ac:dyDescent="0.15">
      <c r="A116" s="102">
        <f t="shared" si="9"/>
        <v>108</v>
      </c>
      <c r="B116" s="161"/>
      <c r="C116" s="161"/>
      <c r="D116" s="102"/>
      <c r="E116" s="195"/>
      <c r="F116" s="103"/>
      <c r="G116" s="104" t="str">
        <f t="shared" si="10"/>
        <v/>
      </c>
      <c r="H116" s="197"/>
      <c r="I116" s="191">
        <f t="shared" si="11"/>
        <v>0</v>
      </c>
      <c r="J116" s="195"/>
      <c r="K116" s="193">
        <f t="shared" si="12"/>
        <v>0</v>
      </c>
      <c r="L116" s="199" t="str">
        <f t="shared" si="13"/>
        <v/>
      </c>
      <c r="M116" s="191">
        <f t="shared" si="14"/>
        <v>0</v>
      </c>
      <c r="N116" s="105" t="str">
        <f t="shared" si="15"/>
        <v/>
      </c>
      <c r="O116" s="201" t="str">
        <f t="shared" si="16"/>
        <v/>
      </c>
      <c r="P116" s="100" t="str">
        <f t="shared" si="17"/>
        <v/>
      </c>
    </row>
    <row r="117" spans="1:16" s="56" customFormat="1" ht="30" customHeight="1" x14ac:dyDescent="0.15">
      <c r="A117" s="102">
        <f t="shared" si="9"/>
        <v>109</v>
      </c>
      <c r="B117" s="161"/>
      <c r="C117" s="161"/>
      <c r="D117" s="102"/>
      <c r="E117" s="195"/>
      <c r="F117" s="103"/>
      <c r="G117" s="104" t="str">
        <f t="shared" si="10"/>
        <v/>
      </c>
      <c r="H117" s="197"/>
      <c r="I117" s="191">
        <f t="shared" si="11"/>
        <v>0</v>
      </c>
      <c r="J117" s="195"/>
      <c r="K117" s="193">
        <f t="shared" si="12"/>
        <v>0</v>
      </c>
      <c r="L117" s="199" t="str">
        <f t="shared" si="13"/>
        <v/>
      </c>
      <c r="M117" s="191">
        <f t="shared" si="14"/>
        <v>0</v>
      </c>
      <c r="N117" s="105" t="str">
        <f t="shared" si="15"/>
        <v/>
      </c>
      <c r="O117" s="201" t="str">
        <f t="shared" si="16"/>
        <v/>
      </c>
      <c r="P117" s="100" t="str">
        <f t="shared" si="17"/>
        <v/>
      </c>
    </row>
    <row r="118" spans="1:16" s="56" customFormat="1" ht="30" customHeight="1" x14ac:dyDescent="0.15">
      <c r="A118" s="102">
        <f t="shared" si="9"/>
        <v>110</v>
      </c>
      <c r="B118" s="161"/>
      <c r="C118" s="161"/>
      <c r="D118" s="102"/>
      <c r="E118" s="195"/>
      <c r="F118" s="103"/>
      <c r="G118" s="104" t="str">
        <f t="shared" si="10"/>
        <v/>
      </c>
      <c r="H118" s="197"/>
      <c r="I118" s="191">
        <f t="shared" si="11"/>
        <v>0</v>
      </c>
      <c r="J118" s="195"/>
      <c r="K118" s="193">
        <f t="shared" si="12"/>
        <v>0</v>
      </c>
      <c r="L118" s="199" t="str">
        <f t="shared" si="13"/>
        <v/>
      </c>
      <c r="M118" s="191">
        <f t="shared" si="14"/>
        <v>0</v>
      </c>
      <c r="N118" s="105" t="str">
        <f t="shared" si="15"/>
        <v/>
      </c>
      <c r="O118" s="201" t="str">
        <f t="shared" si="16"/>
        <v/>
      </c>
      <c r="P118" s="100" t="str">
        <f t="shared" si="17"/>
        <v/>
      </c>
    </row>
    <row r="119" spans="1:16" s="56" customFormat="1" ht="30" customHeight="1" x14ac:dyDescent="0.15">
      <c r="A119" s="102">
        <f t="shared" si="9"/>
        <v>111</v>
      </c>
      <c r="B119" s="161"/>
      <c r="C119" s="161"/>
      <c r="D119" s="102"/>
      <c r="E119" s="195"/>
      <c r="F119" s="103"/>
      <c r="G119" s="104" t="str">
        <f t="shared" si="10"/>
        <v/>
      </c>
      <c r="H119" s="197"/>
      <c r="I119" s="191">
        <f t="shared" si="11"/>
        <v>0</v>
      </c>
      <c r="J119" s="195"/>
      <c r="K119" s="193">
        <f t="shared" si="12"/>
        <v>0</v>
      </c>
      <c r="L119" s="199" t="str">
        <f t="shared" si="13"/>
        <v/>
      </c>
      <c r="M119" s="191">
        <f t="shared" si="14"/>
        <v>0</v>
      </c>
      <c r="N119" s="105" t="str">
        <f t="shared" si="15"/>
        <v/>
      </c>
      <c r="O119" s="201" t="str">
        <f t="shared" si="16"/>
        <v/>
      </c>
      <c r="P119" s="100" t="str">
        <f t="shared" si="17"/>
        <v/>
      </c>
    </row>
    <row r="120" spans="1:16" s="56" customFormat="1" ht="30" customHeight="1" x14ac:dyDescent="0.15">
      <c r="A120" s="102">
        <f t="shared" si="9"/>
        <v>112</v>
      </c>
      <c r="B120" s="161"/>
      <c r="C120" s="161"/>
      <c r="D120" s="102"/>
      <c r="E120" s="195"/>
      <c r="F120" s="103"/>
      <c r="G120" s="104" t="str">
        <f t="shared" si="10"/>
        <v/>
      </c>
      <c r="H120" s="197"/>
      <c r="I120" s="191">
        <f t="shared" si="11"/>
        <v>0</v>
      </c>
      <c r="J120" s="195"/>
      <c r="K120" s="193">
        <f t="shared" si="12"/>
        <v>0</v>
      </c>
      <c r="L120" s="199" t="str">
        <f t="shared" si="13"/>
        <v/>
      </c>
      <c r="M120" s="191">
        <f t="shared" si="14"/>
        <v>0</v>
      </c>
      <c r="N120" s="105" t="str">
        <f t="shared" si="15"/>
        <v/>
      </c>
      <c r="O120" s="201" t="str">
        <f t="shared" si="16"/>
        <v/>
      </c>
      <c r="P120" s="100" t="str">
        <f t="shared" si="17"/>
        <v/>
      </c>
    </row>
    <row r="121" spans="1:16" s="56" customFormat="1" ht="30" customHeight="1" x14ac:dyDescent="0.15">
      <c r="A121" s="102">
        <f t="shared" si="9"/>
        <v>113</v>
      </c>
      <c r="B121" s="161"/>
      <c r="C121" s="161"/>
      <c r="D121" s="102"/>
      <c r="E121" s="195"/>
      <c r="F121" s="103"/>
      <c r="G121" s="104" t="str">
        <f t="shared" si="10"/>
        <v/>
      </c>
      <c r="H121" s="197"/>
      <c r="I121" s="191">
        <f t="shared" si="11"/>
        <v>0</v>
      </c>
      <c r="J121" s="195"/>
      <c r="K121" s="193">
        <f t="shared" si="12"/>
        <v>0</v>
      </c>
      <c r="L121" s="199" t="str">
        <f t="shared" si="13"/>
        <v/>
      </c>
      <c r="M121" s="191">
        <f t="shared" si="14"/>
        <v>0</v>
      </c>
      <c r="N121" s="105" t="str">
        <f t="shared" si="15"/>
        <v/>
      </c>
      <c r="O121" s="201" t="str">
        <f t="shared" si="16"/>
        <v/>
      </c>
      <c r="P121" s="100" t="str">
        <f t="shared" si="17"/>
        <v/>
      </c>
    </row>
    <row r="122" spans="1:16" s="56" customFormat="1" ht="30" customHeight="1" x14ac:dyDescent="0.15">
      <c r="A122" s="102">
        <f t="shared" si="9"/>
        <v>114</v>
      </c>
      <c r="B122" s="161"/>
      <c r="C122" s="161"/>
      <c r="D122" s="102"/>
      <c r="E122" s="195"/>
      <c r="F122" s="103"/>
      <c r="G122" s="104" t="str">
        <f t="shared" si="10"/>
        <v/>
      </c>
      <c r="H122" s="197"/>
      <c r="I122" s="191">
        <f t="shared" si="11"/>
        <v>0</v>
      </c>
      <c r="J122" s="195"/>
      <c r="K122" s="193">
        <f t="shared" si="12"/>
        <v>0</v>
      </c>
      <c r="L122" s="199" t="str">
        <f t="shared" si="13"/>
        <v/>
      </c>
      <c r="M122" s="191">
        <f t="shared" si="14"/>
        <v>0</v>
      </c>
      <c r="N122" s="105" t="str">
        <f t="shared" si="15"/>
        <v/>
      </c>
      <c r="O122" s="201" t="str">
        <f t="shared" si="16"/>
        <v/>
      </c>
      <c r="P122" s="100" t="str">
        <f t="shared" si="17"/>
        <v/>
      </c>
    </row>
    <row r="123" spans="1:16" s="56" customFormat="1" ht="30" customHeight="1" x14ac:dyDescent="0.15">
      <c r="A123" s="102">
        <f t="shared" si="9"/>
        <v>115</v>
      </c>
      <c r="B123" s="161"/>
      <c r="C123" s="161"/>
      <c r="D123" s="102"/>
      <c r="E123" s="195"/>
      <c r="F123" s="103"/>
      <c r="G123" s="104" t="str">
        <f t="shared" si="10"/>
        <v/>
      </c>
      <c r="H123" s="197"/>
      <c r="I123" s="191">
        <f t="shared" si="11"/>
        <v>0</v>
      </c>
      <c r="J123" s="195"/>
      <c r="K123" s="193">
        <f t="shared" si="12"/>
        <v>0</v>
      </c>
      <c r="L123" s="199" t="str">
        <f t="shared" si="13"/>
        <v/>
      </c>
      <c r="M123" s="191">
        <f t="shared" si="14"/>
        <v>0</v>
      </c>
      <c r="N123" s="105" t="str">
        <f t="shared" si="15"/>
        <v/>
      </c>
      <c r="O123" s="201" t="str">
        <f t="shared" si="16"/>
        <v/>
      </c>
      <c r="P123" s="100" t="str">
        <f t="shared" si="17"/>
        <v/>
      </c>
    </row>
    <row r="124" spans="1:16" s="56" customFormat="1" ht="30" customHeight="1" x14ac:dyDescent="0.15">
      <c r="A124" s="102">
        <f t="shared" si="9"/>
        <v>116</v>
      </c>
      <c r="B124" s="161"/>
      <c r="C124" s="161"/>
      <c r="D124" s="102"/>
      <c r="E124" s="195"/>
      <c r="F124" s="103"/>
      <c r="G124" s="104" t="str">
        <f t="shared" si="10"/>
        <v/>
      </c>
      <c r="H124" s="197"/>
      <c r="I124" s="191">
        <f t="shared" si="11"/>
        <v>0</v>
      </c>
      <c r="J124" s="195"/>
      <c r="K124" s="193">
        <f t="shared" si="12"/>
        <v>0</v>
      </c>
      <c r="L124" s="199" t="str">
        <f t="shared" si="13"/>
        <v/>
      </c>
      <c r="M124" s="191">
        <f t="shared" si="14"/>
        <v>0</v>
      </c>
      <c r="N124" s="105" t="str">
        <f t="shared" si="15"/>
        <v/>
      </c>
      <c r="O124" s="201" t="str">
        <f t="shared" si="16"/>
        <v/>
      </c>
      <c r="P124" s="100" t="str">
        <f t="shared" si="17"/>
        <v/>
      </c>
    </row>
    <row r="125" spans="1:16" s="56" customFormat="1" ht="30" customHeight="1" x14ac:dyDescent="0.15">
      <c r="A125" s="102">
        <f t="shared" si="9"/>
        <v>117</v>
      </c>
      <c r="B125" s="161"/>
      <c r="C125" s="161"/>
      <c r="D125" s="102"/>
      <c r="E125" s="195"/>
      <c r="F125" s="103"/>
      <c r="G125" s="104" t="str">
        <f t="shared" si="10"/>
        <v/>
      </c>
      <c r="H125" s="197"/>
      <c r="I125" s="191">
        <f t="shared" si="11"/>
        <v>0</v>
      </c>
      <c r="J125" s="195"/>
      <c r="K125" s="193">
        <f t="shared" si="12"/>
        <v>0</v>
      </c>
      <c r="L125" s="199" t="str">
        <f t="shared" si="13"/>
        <v/>
      </c>
      <c r="M125" s="191">
        <f t="shared" si="14"/>
        <v>0</v>
      </c>
      <c r="N125" s="105" t="str">
        <f t="shared" si="15"/>
        <v/>
      </c>
      <c r="O125" s="201" t="str">
        <f t="shared" si="16"/>
        <v/>
      </c>
      <c r="P125" s="100" t="str">
        <f t="shared" si="17"/>
        <v/>
      </c>
    </row>
    <row r="126" spans="1:16" s="56" customFormat="1" ht="30" customHeight="1" x14ac:dyDescent="0.15">
      <c r="A126" s="102">
        <f t="shared" si="9"/>
        <v>118</v>
      </c>
      <c r="B126" s="161"/>
      <c r="C126" s="161"/>
      <c r="D126" s="102"/>
      <c r="E126" s="195"/>
      <c r="F126" s="103"/>
      <c r="G126" s="104" t="str">
        <f t="shared" si="10"/>
        <v/>
      </c>
      <c r="H126" s="197"/>
      <c r="I126" s="191">
        <f t="shared" si="11"/>
        <v>0</v>
      </c>
      <c r="J126" s="195"/>
      <c r="K126" s="193">
        <f t="shared" si="12"/>
        <v>0</v>
      </c>
      <c r="L126" s="199" t="str">
        <f t="shared" si="13"/>
        <v/>
      </c>
      <c r="M126" s="191">
        <f t="shared" si="14"/>
        <v>0</v>
      </c>
      <c r="N126" s="105" t="str">
        <f t="shared" si="15"/>
        <v/>
      </c>
      <c r="O126" s="201" t="str">
        <f t="shared" si="16"/>
        <v/>
      </c>
      <c r="P126" s="100" t="str">
        <f t="shared" si="17"/>
        <v/>
      </c>
    </row>
    <row r="127" spans="1:16" s="56" customFormat="1" ht="30" customHeight="1" x14ac:dyDescent="0.15">
      <c r="A127" s="102">
        <f t="shared" si="9"/>
        <v>119</v>
      </c>
      <c r="B127" s="161"/>
      <c r="C127" s="161"/>
      <c r="D127" s="102"/>
      <c r="E127" s="195"/>
      <c r="F127" s="103"/>
      <c r="G127" s="104" t="str">
        <f t="shared" si="10"/>
        <v/>
      </c>
      <c r="H127" s="197"/>
      <c r="I127" s="191">
        <f t="shared" si="11"/>
        <v>0</v>
      </c>
      <c r="J127" s="195"/>
      <c r="K127" s="193">
        <f t="shared" si="12"/>
        <v>0</v>
      </c>
      <c r="L127" s="199" t="str">
        <f t="shared" si="13"/>
        <v/>
      </c>
      <c r="M127" s="191">
        <f t="shared" si="14"/>
        <v>0</v>
      </c>
      <c r="N127" s="105" t="str">
        <f t="shared" si="15"/>
        <v/>
      </c>
      <c r="O127" s="201" t="str">
        <f t="shared" si="16"/>
        <v/>
      </c>
      <c r="P127" s="100" t="str">
        <f t="shared" si="17"/>
        <v/>
      </c>
    </row>
    <row r="128" spans="1:16" s="56" customFormat="1" ht="30" customHeight="1" x14ac:dyDescent="0.15">
      <c r="A128" s="102">
        <f t="shared" si="9"/>
        <v>120</v>
      </c>
      <c r="B128" s="161"/>
      <c r="C128" s="161"/>
      <c r="D128" s="102"/>
      <c r="E128" s="195"/>
      <c r="F128" s="103"/>
      <c r="G128" s="104" t="str">
        <f t="shared" si="10"/>
        <v/>
      </c>
      <c r="H128" s="197"/>
      <c r="I128" s="191">
        <f t="shared" si="11"/>
        <v>0</v>
      </c>
      <c r="J128" s="195"/>
      <c r="K128" s="193">
        <f t="shared" si="12"/>
        <v>0</v>
      </c>
      <c r="L128" s="199" t="str">
        <f t="shared" si="13"/>
        <v/>
      </c>
      <c r="M128" s="191">
        <f t="shared" si="14"/>
        <v>0</v>
      </c>
      <c r="N128" s="105" t="str">
        <f t="shared" si="15"/>
        <v/>
      </c>
      <c r="O128" s="201" t="str">
        <f t="shared" si="16"/>
        <v/>
      </c>
      <c r="P128" s="100" t="str">
        <f t="shared" si="17"/>
        <v/>
      </c>
    </row>
    <row r="129" spans="1:16" s="56" customFormat="1" ht="30" customHeight="1" x14ac:dyDescent="0.15">
      <c r="A129" s="102">
        <f t="shared" si="9"/>
        <v>121</v>
      </c>
      <c r="B129" s="161"/>
      <c r="C129" s="161"/>
      <c r="D129" s="102"/>
      <c r="E129" s="195"/>
      <c r="F129" s="103"/>
      <c r="G129" s="104" t="str">
        <f t="shared" si="10"/>
        <v/>
      </c>
      <c r="H129" s="197"/>
      <c r="I129" s="191">
        <f t="shared" si="11"/>
        <v>0</v>
      </c>
      <c r="J129" s="195"/>
      <c r="K129" s="193">
        <f t="shared" si="12"/>
        <v>0</v>
      </c>
      <c r="L129" s="199" t="str">
        <f t="shared" si="13"/>
        <v/>
      </c>
      <c r="M129" s="191">
        <f t="shared" si="14"/>
        <v>0</v>
      </c>
      <c r="N129" s="105" t="str">
        <f t="shared" si="15"/>
        <v/>
      </c>
      <c r="O129" s="201" t="str">
        <f t="shared" si="16"/>
        <v/>
      </c>
      <c r="P129" s="100" t="str">
        <f t="shared" si="17"/>
        <v/>
      </c>
    </row>
    <row r="130" spans="1:16" s="56" customFormat="1" ht="30" customHeight="1" x14ac:dyDescent="0.15">
      <c r="A130" s="102">
        <f t="shared" si="9"/>
        <v>122</v>
      </c>
      <c r="B130" s="161"/>
      <c r="C130" s="161"/>
      <c r="D130" s="102"/>
      <c r="E130" s="195"/>
      <c r="F130" s="103"/>
      <c r="G130" s="104" t="str">
        <f t="shared" si="10"/>
        <v/>
      </c>
      <c r="H130" s="197"/>
      <c r="I130" s="191">
        <f t="shared" si="11"/>
        <v>0</v>
      </c>
      <c r="J130" s="195"/>
      <c r="K130" s="193">
        <f t="shared" si="12"/>
        <v>0</v>
      </c>
      <c r="L130" s="199" t="str">
        <f t="shared" si="13"/>
        <v/>
      </c>
      <c r="M130" s="191">
        <f t="shared" si="14"/>
        <v>0</v>
      </c>
      <c r="N130" s="105" t="str">
        <f t="shared" si="15"/>
        <v/>
      </c>
      <c r="O130" s="201" t="str">
        <f t="shared" si="16"/>
        <v/>
      </c>
      <c r="P130" s="100" t="str">
        <f t="shared" si="17"/>
        <v/>
      </c>
    </row>
    <row r="131" spans="1:16" s="56" customFormat="1" ht="30" customHeight="1" x14ac:dyDescent="0.15">
      <c r="A131" s="102">
        <f t="shared" si="9"/>
        <v>123</v>
      </c>
      <c r="B131" s="161"/>
      <c r="C131" s="161"/>
      <c r="D131" s="102"/>
      <c r="E131" s="195"/>
      <c r="F131" s="103"/>
      <c r="G131" s="104" t="str">
        <f t="shared" si="10"/>
        <v/>
      </c>
      <c r="H131" s="197"/>
      <c r="I131" s="191">
        <f t="shared" si="11"/>
        <v>0</v>
      </c>
      <c r="J131" s="195"/>
      <c r="K131" s="193">
        <f t="shared" si="12"/>
        <v>0</v>
      </c>
      <c r="L131" s="199" t="str">
        <f t="shared" si="13"/>
        <v/>
      </c>
      <c r="M131" s="191">
        <f t="shared" si="14"/>
        <v>0</v>
      </c>
      <c r="N131" s="105" t="str">
        <f t="shared" si="15"/>
        <v/>
      </c>
      <c r="O131" s="201" t="str">
        <f t="shared" si="16"/>
        <v/>
      </c>
      <c r="P131" s="100" t="str">
        <f t="shared" si="17"/>
        <v/>
      </c>
    </row>
    <row r="132" spans="1:16" s="56" customFormat="1" ht="30" customHeight="1" x14ac:dyDescent="0.15">
      <c r="A132" s="102">
        <f t="shared" si="9"/>
        <v>124</v>
      </c>
      <c r="B132" s="161"/>
      <c r="C132" s="161"/>
      <c r="D132" s="102"/>
      <c r="E132" s="195"/>
      <c r="F132" s="103"/>
      <c r="G132" s="104" t="str">
        <f t="shared" si="10"/>
        <v/>
      </c>
      <c r="H132" s="197"/>
      <c r="I132" s="191">
        <f t="shared" si="11"/>
        <v>0</v>
      </c>
      <c r="J132" s="195"/>
      <c r="K132" s="193">
        <f t="shared" si="12"/>
        <v>0</v>
      </c>
      <c r="L132" s="199" t="str">
        <f t="shared" si="13"/>
        <v/>
      </c>
      <c r="M132" s="191">
        <f t="shared" si="14"/>
        <v>0</v>
      </c>
      <c r="N132" s="105" t="str">
        <f t="shared" si="15"/>
        <v/>
      </c>
      <c r="O132" s="201" t="str">
        <f t="shared" si="16"/>
        <v/>
      </c>
      <c r="P132" s="100" t="str">
        <f t="shared" si="17"/>
        <v/>
      </c>
    </row>
    <row r="133" spans="1:16" s="56" customFormat="1" ht="30" customHeight="1" x14ac:dyDescent="0.15">
      <c r="A133" s="102">
        <f t="shared" si="9"/>
        <v>125</v>
      </c>
      <c r="B133" s="161"/>
      <c r="C133" s="161"/>
      <c r="D133" s="102"/>
      <c r="E133" s="195"/>
      <c r="F133" s="103"/>
      <c r="G133" s="104" t="str">
        <f t="shared" si="10"/>
        <v/>
      </c>
      <c r="H133" s="197"/>
      <c r="I133" s="191">
        <f t="shared" si="11"/>
        <v>0</v>
      </c>
      <c r="J133" s="195"/>
      <c r="K133" s="193">
        <f t="shared" si="12"/>
        <v>0</v>
      </c>
      <c r="L133" s="199" t="str">
        <f t="shared" si="13"/>
        <v/>
      </c>
      <c r="M133" s="191">
        <f t="shared" si="14"/>
        <v>0</v>
      </c>
      <c r="N133" s="105" t="str">
        <f t="shared" si="15"/>
        <v/>
      </c>
      <c r="O133" s="201" t="str">
        <f t="shared" si="16"/>
        <v/>
      </c>
      <c r="P133" s="100" t="str">
        <f t="shared" si="17"/>
        <v/>
      </c>
    </row>
    <row r="134" spans="1:16" s="56" customFormat="1" ht="30" customHeight="1" x14ac:dyDescent="0.15">
      <c r="A134" s="102">
        <f t="shared" si="9"/>
        <v>126</v>
      </c>
      <c r="B134" s="161"/>
      <c r="C134" s="161"/>
      <c r="D134" s="102"/>
      <c r="E134" s="195"/>
      <c r="F134" s="103"/>
      <c r="G134" s="104" t="str">
        <f t="shared" si="10"/>
        <v/>
      </c>
      <c r="H134" s="197"/>
      <c r="I134" s="191">
        <f t="shared" si="11"/>
        <v>0</v>
      </c>
      <c r="J134" s="195"/>
      <c r="K134" s="193">
        <f t="shared" si="12"/>
        <v>0</v>
      </c>
      <c r="L134" s="199" t="str">
        <f t="shared" si="13"/>
        <v/>
      </c>
      <c r="M134" s="191">
        <f t="shared" si="14"/>
        <v>0</v>
      </c>
      <c r="N134" s="105" t="str">
        <f t="shared" si="15"/>
        <v/>
      </c>
      <c r="O134" s="201" t="str">
        <f t="shared" si="16"/>
        <v/>
      </c>
      <c r="P134" s="100" t="str">
        <f t="shared" si="17"/>
        <v/>
      </c>
    </row>
    <row r="135" spans="1:16" s="56" customFormat="1" ht="30" customHeight="1" x14ac:dyDescent="0.15">
      <c r="A135" s="102">
        <f t="shared" si="9"/>
        <v>127</v>
      </c>
      <c r="B135" s="161"/>
      <c r="C135" s="161"/>
      <c r="D135" s="102"/>
      <c r="E135" s="195"/>
      <c r="F135" s="103"/>
      <c r="G135" s="104" t="str">
        <f t="shared" si="10"/>
        <v/>
      </c>
      <c r="H135" s="197"/>
      <c r="I135" s="191">
        <f t="shared" si="11"/>
        <v>0</v>
      </c>
      <c r="J135" s="195"/>
      <c r="K135" s="193">
        <f t="shared" si="12"/>
        <v>0</v>
      </c>
      <c r="L135" s="199" t="str">
        <f t="shared" si="13"/>
        <v/>
      </c>
      <c r="M135" s="191">
        <f t="shared" si="14"/>
        <v>0</v>
      </c>
      <c r="N135" s="105" t="str">
        <f t="shared" si="15"/>
        <v/>
      </c>
      <c r="O135" s="201" t="str">
        <f t="shared" si="16"/>
        <v/>
      </c>
      <c r="P135" s="100" t="str">
        <f t="shared" si="17"/>
        <v/>
      </c>
    </row>
    <row r="136" spans="1:16" s="56" customFormat="1" ht="30" customHeight="1" x14ac:dyDescent="0.15">
      <c r="A136" s="102">
        <f t="shared" si="9"/>
        <v>128</v>
      </c>
      <c r="B136" s="161"/>
      <c r="C136" s="161"/>
      <c r="D136" s="102"/>
      <c r="E136" s="195"/>
      <c r="F136" s="103"/>
      <c r="G136" s="104" t="str">
        <f t="shared" si="10"/>
        <v/>
      </c>
      <c r="H136" s="197"/>
      <c r="I136" s="191">
        <f t="shared" si="11"/>
        <v>0</v>
      </c>
      <c r="J136" s="195"/>
      <c r="K136" s="193">
        <f t="shared" si="12"/>
        <v>0</v>
      </c>
      <c r="L136" s="199" t="str">
        <f t="shared" si="13"/>
        <v/>
      </c>
      <c r="M136" s="191">
        <f t="shared" si="14"/>
        <v>0</v>
      </c>
      <c r="N136" s="105" t="str">
        <f t="shared" si="15"/>
        <v/>
      </c>
      <c r="O136" s="201" t="str">
        <f t="shared" si="16"/>
        <v/>
      </c>
      <c r="P136" s="100" t="str">
        <f t="shared" si="17"/>
        <v/>
      </c>
    </row>
    <row r="137" spans="1:16" s="56" customFormat="1" ht="30" customHeight="1" x14ac:dyDescent="0.15">
      <c r="A137" s="102">
        <f t="shared" ref="A137:A148" si="18">ROW()-8</f>
        <v>129</v>
      </c>
      <c r="B137" s="161"/>
      <c r="C137" s="161"/>
      <c r="D137" s="102"/>
      <c r="E137" s="195"/>
      <c r="F137" s="103"/>
      <c r="G137" s="104" t="str">
        <f t="shared" ref="G137:G148" si="19">IF(ROUND(E137*F137,0)=0,"",ROUND(E137*F137,0))</f>
        <v/>
      </c>
      <c r="H137" s="197"/>
      <c r="I137" s="191">
        <f t="shared" si="11"/>
        <v>0</v>
      </c>
      <c r="J137" s="195"/>
      <c r="K137" s="193">
        <f t="shared" si="12"/>
        <v>0</v>
      </c>
      <c r="L137" s="199" t="str">
        <f t="shared" si="13"/>
        <v/>
      </c>
      <c r="M137" s="191">
        <f t="shared" si="14"/>
        <v>0</v>
      </c>
      <c r="N137" s="105" t="str">
        <f t="shared" si="15"/>
        <v/>
      </c>
      <c r="O137" s="201" t="str">
        <f t="shared" si="16"/>
        <v/>
      </c>
      <c r="P137" s="100" t="str">
        <f t="shared" si="17"/>
        <v/>
      </c>
    </row>
    <row r="138" spans="1:16" s="56" customFormat="1" ht="30" customHeight="1" x14ac:dyDescent="0.15">
      <c r="A138" s="102">
        <f t="shared" si="18"/>
        <v>130</v>
      </c>
      <c r="B138" s="161"/>
      <c r="C138" s="161"/>
      <c r="D138" s="102"/>
      <c r="E138" s="195"/>
      <c r="F138" s="103"/>
      <c r="G138" s="104" t="str">
        <f t="shared" si="19"/>
        <v/>
      </c>
      <c r="H138" s="197"/>
      <c r="I138" s="191">
        <f t="shared" ref="I138:I148" si="20">ROUND($F138*H138,0)</f>
        <v>0</v>
      </c>
      <c r="J138" s="195"/>
      <c r="K138" s="193">
        <f t="shared" ref="K138:K148" si="21">ROUND($F138*J138,0)</f>
        <v>0</v>
      </c>
      <c r="L138" s="199" t="str">
        <f t="shared" ref="L138:L148" si="22">IF(H138+J138=0,"",H138+J138)</f>
        <v/>
      </c>
      <c r="M138" s="191">
        <f t="shared" ref="M138:M148" si="23">I138+K138</f>
        <v>0</v>
      </c>
      <c r="N138" s="105" t="str">
        <f t="shared" ref="N138:N151" si="24">IFERROR(IF(OR(M138=0,G138=0),"",M138/G138),"")</f>
        <v/>
      </c>
      <c r="O138" s="201" t="str">
        <f t="shared" ref="O138:O148" si="25">IF(E138="","",IF(L138="",E138,E138-L138))</f>
        <v/>
      </c>
      <c r="P138" s="100" t="str">
        <f t="shared" ref="P138:P150" si="26">IF(G138="","",IF(M138="",G138,G138-M138))</f>
        <v/>
      </c>
    </row>
    <row r="139" spans="1:16" s="56" customFormat="1" ht="30" customHeight="1" x14ac:dyDescent="0.15">
      <c r="A139" s="102">
        <f t="shared" si="18"/>
        <v>131</v>
      </c>
      <c r="B139" s="161"/>
      <c r="C139" s="161"/>
      <c r="D139" s="102"/>
      <c r="E139" s="195"/>
      <c r="F139" s="103"/>
      <c r="G139" s="104" t="str">
        <f t="shared" si="19"/>
        <v/>
      </c>
      <c r="H139" s="197"/>
      <c r="I139" s="191">
        <f t="shared" si="20"/>
        <v>0</v>
      </c>
      <c r="J139" s="195"/>
      <c r="K139" s="193">
        <f t="shared" si="21"/>
        <v>0</v>
      </c>
      <c r="L139" s="199" t="str">
        <f t="shared" si="22"/>
        <v/>
      </c>
      <c r="M139" s="191">
        <f t="shared" si="23"/>
        <v>0</v>
      </c>
      <c r="N139" s="105" t="str">
        <f t="shared" si="24"/>
        <v/>
      </c>
      <c r="O139" s="201" t="str">
        <f t="shared" si="25"/>
        <v/>
      </c>
      <c r="P139" s="100" t="str">
        <f t="shared" si="26"/>
        <v/>
      </c>
    </row>
    <row r="140" spans="1:16" s="56" customFormat="1" ht="30" customHeight="1" x14ac:dyDescent="0.15">
      <c r="A140" s="102">
        <f t="shared" si="18"/>
        <v>132</v>
      </c>
      <c r="B140" s="161"/>
      <c r="C140" s="161"/>
      <c r="D140" s="102"/>
      <c r="E140" s="195"/>
      <c r="F140" s="103"/>
      <c r="G140" s="104" t="str">
        <f t="shared" si="19"/>
        <v/>
      </c>
      <c r="H140" s="197"/>
      <c r="I140" s="191">
        <f t="shared" si="20"/>
        <v>0</v>
      </c>
      <c r="J140" s="195"/>
      <c r="K140" s="193">
        <f t="shared" si="21"/>
        <v>0</v>
      </c>
      <c r="L140" s="199" t="str">
        <f t="shared" si="22"/>
        <v/>
      </c>
      <c r="M140" s="191">
        <f t="shared" si="23"/>
        <v>0</v>
      </c>
      <c r="N140" s="105" t="str">
        <f t="shared" si="24"/>
        <v/>
      </c>
      <c r="O140" s="201" t="str">
        <f t="shared" si="25"/>
        <v/>
      </c>
      <c r="P140" s="100" t="str">
        <f t="shared" si="26"/>
        <v/>
      </c>
    </row>
    <row r="141" spans="1:16" s="56" customFormat="1" ht="30" customHeight="1" x14ac:dyDescent="0.15">
      <c r="A141" s="102">
        <f t="shared" si="18"/>
        <v>133</v>
      </c>
      <c r="B141" s="161"/>
      <c r="C141" s="161"/>
      <c r="D141" s="102"/>
      <c r="E141" s="195"/>
      <c r="F141" s="103"/>
      <c r="G141" s="104" t="str">
        <f t="shared" si="19"/>
        <v/>
      </c>
      <c r="H141" s="197"/>
      <c r="I141" s="191">
        <f t="shared" si="20"/>
        <v>0</v>
      </c>
      <c r="J141" s="195"/>
      <c r="K141" s="193">
        <f t="shared" si="21"/>
        <v>0</v>
      </c>
      <c r="L141" s="199" t="str">
        <f t="shared" si="22"/>
        <v/>
      </c>
      <c r="M141" s="191">
        <f t="shared" si="23"/>
        <v>0</v>
      </c>
      <c r="N141" s="105" t="str">
        <f t="shared" si="24"/>
        <v/>
      </c>
      <c r="O141" s="201" t="str">
        <f t="shared" si="25"/>
        <v/>
      </c>
      <c r="P141" s="100" t="str">
        <f t="shared" si="26"/>
        <v/>
      </c>
    </row>
    <row r="142" spans="1:16" s="56" customFormat="1" ht="30" customHeight="1" x14ac:dyDescent="0.15">
      <c r="A142" s="102">
        <f t="shared" si="18"/>
        <v>134</v>
      </c>
      <c r="B142" s="161"/>
      <c r="C142" s="161"/>
      <c r="D142" s="102"/>
      <c r="E142" s="195"/>
      <c r="F142" s="103"/>
      <c r="G142" s="104" t="str">
        <f t="shared" si="19"/>
        <v/>
      </c>
      <c r="H142" s="197"/>
      <c r="I142" s="191">
        <f t="shared" si="20"/>
        <v>0</v>
      </c>
      <c r="J142" s="195"/>
      <c r="K142" s="193">
        <f t="shared" si="21"/>
        <v>0</v>
      </c>
      <c r="L142" s="199" t="str">
        <f t="shared" si="22"/>
        <v/>
      </c>
      <c r="M142" s="191">
        <f t="shared" si="23"/>
        <v>0</v>
      </c>
      <c r="N142" s="105" t="str">
        <f t="shared" si="24"/>
        <v/>
      </c>
      <c r="O142" s="201" t="str">
        <f t="shared" si="25"/>
        <v/>
      </c>
      <c r="P142" s="100" t="str">
        <f t="shared" si="26"/>
        <v/>
      </c>
    </row>
    <row r="143" spans="1:16" s="56" customFormat="1" ht="30" customHeight="1" x14ac:dyDescent="0.15">
      <c r="A143" s="102">
        <f t="shared" si="18"/>
        <v>135</v>
      </c>
      <c r="B143" s="161"/>
      <c r="C143" s="161"/>
      <c r="D143" s="102"/>
      <c r="E143" s="195"/>
      <c r="F143" s="103"/>
      <c r="G143" s="104" t="str">
        <f t="shared" si="19"/>
        <v/>
      </c>
      <c r="H143" s="197"/>
      <c r="I143" s="191">
        <f t="shared" si="20"/>
        <v>0</v>
      </c>
      <c r="J143" s="195"/>
      <c r="K143" s="193">
        <f t="shared" si="21"/>
        <v>0</v>
      </c>
      <c r="L143" s="199" t="str">
        <f t="shared" si="22"/>
        <v/>
      </c>
      <c r="M143" s="191">
        <f t="shared" si="23"/>
        <v>0</v>
      </c>
      <c r="N143" s="105" t="str">
        <f t="shared" si="24"/>
        <v/>
      </c>
      <c r="O143" s="201" t="str">
        <f t="shared" si="25"/>
        <v/>
      </c>
      <c r="P143" s="100" t="str">
        <f t="shared" si="26"/>
        <v/>
      </c>
    </row>
    <row r="144" spans="1:16" s="56" customFormat="1" ht="30" customHeight="1" x14ac:dyDescent="0.15">
      <c r="A144" s="102">
        <f t="shared" si="18"/>
        <v>136</v>
      </c>
      <c r="B144" s="161"/>
      <c r="C144" s="161"/>
      <c r="D144" s="102"/>
      <c r="E144" s="195"/>
      <c r="F144" s="103"/>
      <c r="G144" s="104" t="str">
        <f t="shared" si="19"/>
        <v/>
      </c>
      <c r="H144" s="197"/>
      <c r="I144" s="191">
        <f t="shared" si="20"/>
        <v>0</v>
      </c>
      <c r="J144" s="195"/>
      <c r="K144" s="193">
        <f t="shared" si="21"/>
        <v>0</v>
      </c>
      <c r="L144" s="199" t="str">
        <f t="shared" si="22"/>
        <v/>
      </c>
      <c r="M144" s="191">
        <f t="shared" si="23"/>
        <v>0</v>
      </c>
      <c r="N144" s="105" t="str">
        <f t="shared" si="24"/>
        <v/>
      </c>
      <c r="O144" s="201" t="str">
        <f t="shared" si="25"/>
        <v/>
      </c>
      <c r="P144" s="100" t="str">
        <f t="shared" si="26"/>
        <v/>
      </c>
    </row>
    <row r="145" spans="1:16" s="56" customFormat="1" ht="30" customHeight="1" x14ac:dyDescent="0.15">
      <c r="A145" s="102">
        <f t="shared" si="18"/>
        <v>137</v>
      </c>
      <c r="B145" s="161"/>
      <c r="C145" s="161"/>
      <c r="D145" s="102"/>
      <c r="E145" s="195"/>
      <c r="F145" s="103"/>
      <c r="G145" s="104" t="str">
        <f t="shared" si="19"/>
        <v/>
      </c>
      <c r="H145" s="197"/>
      <c r="I145" s="191">
        <f t="shared" si="20"/>
        <v>0</v>
      </c>
      <c r="J145" s="195"/>
      <c r="K145" s="193">
        <f t="shared" si="21"/>
        <v>0</v>
      </c>
      <c r="L145" s="199" t="str">
        <f t="shared" si="22"/>
        <v/>
      </c>
      <c r="M145" s="191">
        <f t="shared" si="23"/>
        <v>0</v>
      </c>
      <c r="N145" s="105" t="str">
        <f t="shared" si="24"/>
        <v/>
      </c>
      <c r="O145" s="201" t="str">
        <f t="shared" si="25"/>
        <v/>
      </c>
      <c r="P145" s="100" t="str">
        <f t="shared" si="26"/>
        <v/>
      </c>
    </row>
    <row r="146" spans="1:16" s="56" customFormat="1" ht="30" customHeight="1" x14ac:dyDescent="0.15">
      <c r="A146" s="102">
        <f t="shared" si="18"/>
        <v>138</v>
      </c>
      <c r="B146" s="161"/>
      <c r="C146" s="161"/>
      <c r="D146" s="102"/>
      <c r="E146" s="195"/>
      <c r="F146" s="103"/>
      <c r="G146" s="104" t="str">
        <f t="shared" si="19"/>
        <v/>
      </c>
      <c r="H146" s="197"/>
      <c r="I146" s="191">
        <f t="shared" si="20"/>
        <v>0</v>
      </c>
      <c r="J146" s="195"/>
      <c r="K146" s="193">
        <f t="shared" si="21"/>
        <v>0</v>
      </c>
      <c r="L146" s="199" t="str">
        <f t="shared" si="22"/>
        <v/>
      </c>
      <c r="M146" s="191">
        <f t="shared" si="23"/>
        <v>0</v>
      </c>
      <c r="N146" s="105" t="str">
        <f t="shared" si="24"/>
        <v/>
      </c>
      <c r="O146" s="201" t="str">
        <f t="shared" si="25"/>
        <v/>
      </c>
      <c r="P146" s="100" t="str">
        <f t="shared" si="26"/>
        <v/>
      </c>
    </row>
    <row r="147" spans="1:16" s="56" customFormat="1" ht="30" customHeight="1" x14ac:dyDescent="0.15">
      <c r="A147" s="102">
        <f t="shared" si="18"/>
        <v>139</v>
      </c>
      <c r="B147" s="161"/>
      <c r="C147" s="161"/>
      <c r="D147" s="102"/>
      <c r="E147" s="195"/>
      <c r="F147" s="103"/>
      <c r="G147" s="104" t="str">
        <f t="shared" si="19"/>
        <v/>
      </c>
      <c r="H147" s="197"/>
      <c r="I147" s="191">
        <f t="shared" si="20"/>
        <v>0</v>
      </c>
      <c r="J147" s="195"/>
      <c r="K147" s="193">
        <f t="shared" si="21"/>
        <v>0</v>
      </c>
      <c r="L147" s="199" t="str">
        <f t="shared" si="22"/>
        <v/>
      </c>
      <c r="M147" s="191">
        <f t="shared" si="23"/>
        <v>0</v>
      </c>
      <c r="N147" s="105" t="str">
        <f t="shared" si="24"/>
        <v/>
      </c>
      <c r="O147" s="201" t="str">
        <f t="shared" si="25"/>
        <v/>
      </c>
      <c r="P147" s="100" t="str">
        <f t="shared" si="26"/>
        <v/>
      </c>
    </row>
    <row r="148" spans="1:16" s="56" customFormat="1" ht="30" customHeight="1" x14ac:dyDescent="0.15">
      <c r="A148" s="102">
        <f t="shared" si="18"/>
        <v>140</v>
      </c>
      <c r="B148" s="161"/>
      <c r="C148" s="161"/>
      <c r="D148" s="102"/>
      <c r="E148" s="195"/>
      <c r="F148" s="103"/>
      <c r="G148" s="104" t="str">
        <f t="shared" si="19"/>
        <v/>
      </c>
      <c r="H148" s="197"/>
      <c r="I148" s="191">
        <f t="shared" si="20"/>
        <v>0</v>
      </c>
      <c r="J148" s="195"/>
      <c r="K148" s="193">
        <f t="shared" si="21"/>
        <v>0</v>
      </c>
      <c r="L148" s="199" t="str">
        <f t="shared" si="22"/>
        <v/>
      </c>
      <c r="M148" s="191">
        <f t="shared" si="23"/>
        <v>0</v>
      </c>
      <c r="N148" s="105" t="str">
        <f t="shared" si="24"/>
        <v/>
      </c>
      <c r="O148" s="201" t="str">
        <f t="shared" si="25"/>
        <v/>
      </c>
      <c r="P148" s="100" t="str">
        <f t="shared" si="26"/>
        <v/>
      </c>
    </row>
    <row r="149" spans="1:16" s="56" customFormat="1" ht="30" customHeight="1" x14ac:dyDescent="0.15">
      <c r="A149" s="176"/>
      <c r="B149" s="177"/>
      <c r="C149" s="178" t="s">
        <v>41</v>
      </c>
      <c r="D149" s="179"/>
      <c r="E149" s="180"/>
      <c r="F149" s="181"/>
      <c r="G149" s="182" t="str">
        <f>IF(SUM(G9:G148)=0,"",SUM(G9:G148))</f>
        <v/>
      </c>
      <c r="H149" s="183"/>
      <c r="I149" s="184" t="str">
        <f>IF(SUM(I9:I148)=0,"",SUM(I9:I148))</f>
        <v/>
      </c>
      <c r="J149" s="185"/>
      <c r="K149" s="186" t="str">
        <f>IF(SUM(K9:K148)=0,"",SUM(K9:K148))</f>
        <v/>
      </c>
      <c r="L149" s="187"/>
      <c r="M149" s="184" t="str">
        <f>IF(SUM(M9:M148)=0,"",SUM(M9:M148))</f>
        <v/>
      </c>
      <c r="N149" s="188" t="str">
        <f t="shared" si="24"/>
        <v/>
      </c>
      <c r="O149" s="189"/>
      <c r="P149" s="184">
        <f>IF(SUM(P9:P148)=0,0,SUM(P9:P148))</f>
        <v>0</v>
      </c>
    </row>
    <row r="150" spans="1:16" s="56" customFormat="1" ht="30" customHeight="1" thickBot="1" x14ac:dyDescent="0.2">
      <c r="A150" s="162"/>
      <c r="B150" s="163"/>
      <c r="C150" s="164" t="s">
        <v>54</v>
      </c>
      <c r="D150" s="165"/>
      <c r="E150" s="166"/>
      <c r="F150" s="167"/>
      <c r="G150" s="168"/>
      <c r="H150" s="169"/>
      <c r="I150" s="167"/>
      <c r="J150" s="170"/>
      <c r="K150" s="171"/>
      <c r="L150" s="172"/>
      <c r="M150" s="173" t="str">
        <f t="shared" ref="M150" si="27">IFERROR(IF(I150+K150=0,"",I150+K150),"")</f>
        <v/>
      </c>
      <c r="N150" s="174" t="str">
        <f t="shared" si="24"/>
        <v/>
      </c>
      <c r="O150" s="175"/>
      <c r="P150" s="173" t="str">
        <f t="shared" si="26"/>
        <v/>
      </c>
    </row>
    <row r="151" spans="1:16" s="56" customFormat="1" ht="30" customHeight="1" thickTop="1" x14ac:dyDescent="0.15">
      <c r="A151" s="106"/>
      <c r="B151" s="107"/>
      <c r="C151" s="129" t="s">
        <v>42</v>
      </c>
      <c r="D151" s="108"/>
      <c r="E151" s="138"/>
      <c r="F151" s="109"/>
      <c r="G151" s="110">
        <f>SUM(G149:G150)</f>
        <v>0</v>
      </c>
      <c r="H151" s="139"/>
      <c r="I151" s="111">
        <f>SUM(I149:I150)</f>
        <v>0</v>
      </c>
      <c r="J151" s="140"/>
      <c r="K151" s="112">
        <f>SUM(K149:K150)</f>
        <v>0</v>
      </c>
      <c r="L151" s="141"/>
      <c r="M151" s="111">
        <f>SUM(M149:M150)</f>
        <v>0</v>
      </c>
      <c r="N151" s="113" t="str">
        <f t="shared" si="24"/>
        <v/>
      </c>
      <c r="O151" s="142"/>
      <c r="P151" s="111">
        <f>SUM(P149:P150)</f>
        <v>0</v>
      </c>
    </row>
  </sheetData>
  <mergeCells count="11">
    <mergeCell ref="L7:N7"/>
    <mergeCell ref="O7:P7"/>
    <mergeCell ref="A6:B6"/>
    <mergeCell ref="L6:P6"/>
    <mergeCell ref="A7:A8"/>
    <mergeCell ref="B7:B8"/>
    <mergeCell ref="C7:C8"/>
    <mergeCell ref="D7:D8"/>
    <mergeCell ref="E7:G7"/>
    <mergeCell ref="H7:I7"/>
    <mergeCell ref="J7:K7"/>
  </mergeCells>
  <phoneticPr fontId="2"/>
  <conditionalFormatting sqref="H150">
    <cfRule type="expression" dxfId="18" priority="17">
      <formula>INDIRECT(ADDRESS(ROW(),COLUMN()))=TRUNC(INDIRECT(ADDRESS(ROW(),COLUMN())))</formula>
    </cfRule>
  </conditionalFormatting>
  <conditionalFormatting sqref="J150">
    <cfRule type="expression" dxfId="17" priority="16">
      <formula>INDIRECT(ADDRESS(ROW(),COLUMN()))=TRUNC(INDIRECT(ADDRESS(ROW(),COLUMN())))</formula>
    </cfRule>
  </conditionalFormatting>
  <conditionalFormatting sqref="B9:D148">
    <cfRule type="containsBlanks" dxfId="16" priority="15">
      <formula>LEN(TRIM(B9))=0</formula>
    </cfRule>
  </conditionalFormatting>
  <conditionalFormatting sqref="G150">
    <cfRule type="expression" dxfId="15" priority="13">
      <formula>AND($G$149&lt;&gt;"",G150="")</formula>
    </cfRule>
  </conditionalFormatting>
  <conditionalFormatting sqref="E9:F148">
    <cfRule type="containsBlanks" dxfId="14" priority="12">
      <formula>LEN(TRIM(E9))=0</formula>
    </cfRule>
  </conditionalFormatting>
  <conditionalFormatting sqref="I150">
    <cfRule type="expression" dxfId="13" priority="11">
      <formula>AND($I$149&lt;&gt;"",I150="")</formula>
    </cfRule>
  </conditionalFormatting>
  <conditionalFormatting sqref="K150">
    <cfRule type="expression" dxfId="12" priority="10">
      <formula>AND($K$149&lt;&gt;"",K150="")</formula>
    </cfRule>
  </conditionalFormatting>
  <conditionalFormatting sqref="L6:P6">
    <cfRule type="notContainsBlanks" dxfId="11" priority="8">
      <formula>LEN(TRIM(L6))&gt;0</formula>
    </cfRule>
  </conditionalFormatting>
  <conditionalFormatting sqref="H9:H148">
    <cfRule type="expression" dxfId="10" priority="4">
      <formula>AND(G9&lt;&gt;"",H9="")</formula>
    </cfRule>
  </conditionalFormatting>
  <conditionalFormatting sqref="J9:J148">
    <cfRule type="expression" dxfId="9" priority="7">
      <formula>AND(G9&lt;&gt;"",J9="")</formula>
    </cfRule>
  </conditionalFormatting>
  <conditionalFormatting sqref="O9:P148">
    <cfRule type="cellIs" dxfId="8" priority="6" operator="lessThan">
      <formula>0</formula>
    </cfRule>
  </conditionalFormatting>
  <conditionalFormatting sqref="L7:P8">
    <cfRule type="expression" dxfId="7" priority="5">
      <formula>$P$151&lt;0</formula>
    </cfRule>
  </conditionalFormatting>
  <conditionalFormatting sqref="A9:P148">
    <cfRule type="expression" dxfId="6" priority="3">
      <formula>MOD(ROW(),25)=8</formula>
    </cfRule>
  </conditionalFormatting>
  <conditionalFormatting sqref="E9:E148 H9:H148 J9:J148 L9:L148 O9:O148">
    <cfRule type="expression" dxfId="5" priority="1">
      <formula>MOD(E9,1)=0</formula>
    </cfRule>
  </conditionalFormatting>
  <pageMargins left="0.39370078740157483" right="0" top="0.74803149606299213" bottom="0.39370078740157483" header="0.35433070866141736" footer="0.19685039370078741"/>
  <pageSetup paperSize="9" scale="61" fitToHeight="0" orientation="landscape" blackAndWhite="1" r:id="rId1"/>
  <headerFooter alignWithMargins="0">
    <oddFooter>&amp;C&amp;P/&amp;N</oddFooter>
  </headerFooter>
  <rowBreaks count="5" manualBreakCount="5">
    <brk id="33" max="15" man="1"/>
    <brk id="58" max="17" man="1"/>
    <brk id="83" max="17" man="1"/>
    <brk id="108" max="17" man="1"/>
    <brk id="133" max="1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A795D-9956-4813-BC41-6E4B35E80632}">
  <sheetPr>
    <pageSetUpPr fitToPage="1"/>
  </sheetPr>
  <dimension ref="A1:I105"/>
  <sheetViews>
    <sheetView showGridLines="0" zoomScaleNormal="100" zoomScaleSheetLayoutView="100" workbookViewId="0">
      <pane ySplit="8" topLeftCell="A9" activePane="bottomLeft" state="frozen"/>
      <selection activeCell="B7" sqref="B7:B8"/>
      <selection pane="bottomLeft" activeCell="A7" sqref="A6:B7"/>
    </sheetView>
  </sheetViews>
  <sheetFormatPr defaultColWidth="9" defaultRowHeight="13.2" x14ac:dyDescent="0.2"/>
  <cols>
    <col min="1" max="1" width="4.3984375" style="59" customWidth="1"/>
    <col min="2" max="2" width="44.8984375" style="59" customWidth="1"/>
    <col min="3" max="3" width="56" style="59" customWidth="1"/>
    <col min="4" max="4" width="8" style="58" customWidth="1"/>
    <col min="5" max="5" width="12.5" style="60" customWidth="1"/>
    <col min="6" max="6" width="13.59765625" style="59" customWidth="1"/>
    <col min="7" max="7" width="14.8984375" style="59" customWidth="1"/>
    <col min="8" max="8" width="41.3984375" style="59" customWidth="1"/>
    <col min="9" max="9" width="3.69921875" style="59" customWidth="1"/>
    <col min="10" max="10" width="9" style="59"/>
    <col min="11" max="11" width="9.3984375" style="59" bestFit="1" customWidth="1"/>
    <col min="12" max="16384" width="9" style="59"/>
  </cols>
  <sheetData>
    <row r="1" spans="1:9" s="55" customFormat="1" ht="18.75" customHeight="1" x14ac:dyDescent="0.2">
      <c r="A1" s="54"/>
    </row>
    <row r="2" spans="1:9" s="55" customFormat="1" ht="18.75" customHeight="1" x14ac:dyDescent="0.2">
      <c r="A2" s="54"/>
    </row>
    <row r="3" spans="1:9" s="55" customFormat="1" ht="18.75" customHeight="1" x14ac:dyDescent="0.2">
      <c r="A3" s="54"/>
    </row>
    <row r="4" spans="1:9" s="55" customFormat="1" ht="18.75" customHeight="1" x14ac:dyDescent="0.2">
      <c r="A4" s="54"/>
    </row>
    <row r="5" spans="1:9" s="55" customFormat="1" ht="18.75" customHeight="1" x14ac:dyDescent="0.2">
      <c r="A5" s="54"/>
    </row>
    <row r="6" spans="1:9" s="55" customFormat="1" ht="26.25" customHeight="1" x14ac:dyDescent="0.2">
      <c r="A6" s="54"/>
    </row>
    <row r="7" spans="1:9" s="55" customFormat="1" ht="22.5" customHeight="1" x14ac:dyDescent="0.2">
      <c r="A7" s="411" t="s">
        <v>36</v>
      </c>
      <c r="B7" s="411"/>
      <c r="C7" s="88"/>
      <c r="D7" s="88"/>
      <c r="E7" s="88"/>
      <c r="F7" s="88"/>
      <c r="G7" s="88"/>
      <c r="H7" s="88"/>
      <c r="I7" s="57"/>
    </row>
    <row r="8" spans="1:9" s="58" customFormat="1" ht="27" customHeight="1" x14ac:dyDescent="0.2">
      <c r="A8" s="115"/>
      <c r="B8" s="115" t="s">
        <v>25</v>
      </c>
      <c r="C8" s="116" t="s">
        <v>26</v>
      </c>
      <c r="D8" s="116" t="s">
        <v>27</v>
      </c>
      <c r="E8" s="117" t="s">
        <v>23</v>
      </c>
      <c r="F8" s="118" t="s">
        <v>24</v>
      </c>
      <c r="G8" s="119" t="s">
        <v>28</v>
      </c>
      <c r="H8" s="115" t="s">
        <v>29</v>
      </c>
    </row>
    <row r="9" spans="1:9" ht="27.75" customHeight="1" x14ac:dyDescent="0.2">
      <c r="A9" s="120">
        <f>ROW()-8</f>
        <v>1</v>
      </c>
      <c r="B9" s="147"/>
      <c r="C9" s="148"/>
      <c r="D9" s="121"/>
      <c r="E9" s="202"/>
      <c r="F9" s="149"/>
      <c r="G9" s="150" t="str">
        <f>IF(ROUND(E9*F9,0)=0,"",ROUND(E9*F9,0))</f>
        <v/>
      </c>
      <c r="H9" s="122"/>
    </row>
    <row r="10" spans="1:9" ht="27.75" customHeight="1" x14ac:dyDescent="0.2">
      <c r="A10" s="120">
        <f t="shared" ref="A10:A73" si="0">ROW()-8</f>
        <v>2</v>
      </c>
      <c r="B10" s="147"/>
      <c r="C10" s="148"/>
      <c r="D10" s="121"/>
      <c r="E10" s="202"/>
      <c r="F10" s="149"/>
      <c r="G10" s="150" t="str">
        <f t="shared" ref="G10:G73" si="1">IF(ROUND(E10*F10,0)=0,"",ROUND(E10*F10,0))</f>
        <v/>
      </c>
      <c r="H10" s="122"/>
    </row>
    <row r="11" spans="1:9" ht="27.75" customHeight="1" x14ac:dyDescent="0.2">
      <c r="A11" s="120">
        <f t="shared" si="0"/>
        <v>3</v>
      </c>
      <c r="B11" s="147"/>
      <c r="C11" s="148"/>
      <c r="D11" s="121"/>
      <c r="E11" s="202"/>
      <c r="F11" s="149"/>
      <c r="G11" s="150" t="str">
        <f t="shared" si="1"/>
        <v/>
      </c>
      <c r="H11" s="122"/>
    </row>
    <row r="12" spans="1:9" ht="27.75" customHeight="1" x14ac:dyDescent="0.2">
      <c r="A12" s="120">
        <f t="shared" si="0"/>
        <v>4</v>
      </c>
      <c r="B12" s="147"/>
      <c r="C12" s="148"/>
      <c r="D12" s="121"/>
      <c r="E12" s="202"/>
      <c r="F12" s="149"/>
      <c r="G12" s="150" t="str">
        <f t="shared" si="1"/>
        <v/>
      </c>
      <c r="H12" s="122"/>
    </row>
    <row r="13" spans="1:9" ht="27.75" customHeight="1" x14ac:dyDescent="0.2">
      <c r="A13" s="120">
        <f t="shared" si="0"/>
        <v>5</v>
      </c>
      <c r="B13" s="147"/>
      <c r="C13" s="148"/>
      <c r="D13" s="121"/>
      <c r="E13" s="202"/>
      <c r="F13" s="149"/>
      <c r="G13" s="150" t="str">
        <f t="shared" si="1"/>
        <v/>
      </c>
      <c r="H13" s="122"/>
    </row>
    <row r="14" spans="1:9" ht="27.75" customHeight="1" x14ac:dyDescent="0.2">
      <c r="A14" s="120">
        <f t="shared" si="0"/>
        <v>6</v>
      </c>
      <c r="B14" s="147"/>
      <c r="C14" s="148"/>
      <c r="D14" s="121"/>
      <c r="E14" s="202"/>
      <c r="F14" s="149"/>
      <c r="G14" s="150" t="str">
        <f t="shared" si="1"/>
        <v/>
      </c>
      <c r="H14" s="122"/>
    </row>
    <row r="15" spans="1:9" ht="27.75" customHeight="1" x14ac:dyDescent="0.2">
      <c r="A15" s="120">
        <f t="shared" si="0"/>
        <v>7</v>
      </c>
      <c r="B15" s="147"/>
      <c r="C15" s="148"/>
      <c r="D15" s="121"/>
      <c r="E15" s="202"/>
      <c r="F15" s="149"/>
      <c r="G15" s="150" t="str">
        <f t="shared" si="1"/>
        <v/>
      </c>
      <c r="H15" s="122"/>
    </row>
    <row r="16" spans="1:9" ht="27.75" customHeight="1" x14ac:dyDescent="0.2">
      <c r="A16" s="120">
        <f t="shared" si="0"/>
        <v>8</v>
      </c>
      <c r="B16" s="147"/>
      <c r="C16" s="148"/>
      <c r="D16" s="121"/>
      <c r="E16" s="202"/>
      <c r="F16" s="149"/>
      <c r="G16" s="150" t="str">
        <f t="shared" si="1"/>
        <v/>
      </c>
      <c r="H16" s="122"/>
    </row>
    <row r="17" spans="1:8" ht="27.75" customHeight="1" x14ac:dyDescent="0.2">
      <c r="A17" s="120">
        <f t="shared" si="0"/>
        <v>9</v>
      </c>
      <c r="B17" s="147"/>
      <c r="C17" s="148"/>
      <c r="D17" s="121"/>
      <c r="E17" s="202"/>
      <c r="F17" s="149"/>
      <c r="G17" s="150" t="str">
        <f t="shared" si="1"/>
        <v/>
      </c>
      <c r="H17" s="122"/>
    </row>
    <row r="18" spans="1:8" ht="27.75" customHeight="1" x14ac:dyDescent="0.2">
      <c r="A18" s="120">
        <f t="shared" si="0"/>
        <v>10</v>
      </c>
      <c r="B18" s="147"/>
      <c r="C18" s="148"/>
      <c r="D18" s="121"/>
      <c r="E18" s="202"/>
      <c r="F18" s="149"/>
      <c r="G18" s="150" t="str">
        <f t="shared" si="1"/>
        <v/>
      </c>
      <c r="H18" s="122"/>
    </row>
    <row r="19" spans="1:8" ht="27.75" customHeight="1" x14ac:dyDescent="0.2">
      <c r="A19" s="120">
        <f t="shared" si="0"/>
        <v>11</v>
      </c>
      <c r="B19" s="147"/>
      <c r="C19" s="148"/>
      <c r="D19" s="121"/>
      <c r="E19" s="202"/>
      <c r="F19" s="149"/>
      <c r="G19" s="150" t="str">
        <f t="shared" si="1"/>
        <v/>
      </c>
      <c r="H19" s="122"/>
    </row>
    <row r="20" spans="1:8" ht="27.75" customHeight="1" x14ac:dyDescent="0.2">
      <c r="A20" s="120">
        <f t="shared" si="0"/>
        <v>12</v>
      </c>
      <c r="B20" s="147"/>
      <c r="C20" s="148"/>
      <c r="D20" s="121"/>
      <c r="E20" s="202"/>
      <c r="F20" s="149"/>
      <c r="G20" s="150" t="str">
        <f t="shared" si="1"/>
        <v/>
      </c>
      <c r="H20" s="122"/>
    </row>
    <row r="21" spans="1:8" ht="27.75" customHeight="1" x14ac:dyDescent="0.2">
      <c r="A21" s="120">
        <f t="shared" si="0"/>
        <v>13</v>
      </c>
      <c r="B21" s="147"/>
      <c r="C21" s="148"/>
      <c r="D21" s="121"/>
      <c r="E21" s="202"/>
      <c r="F21" s="149"/>
      <c r="G21" s="150" t="str">
        <f t="shared" si="1"/>
        <v/>
      </c>
      <c r="H21" s="122"/>
    </row>
    <row r="22" spans="1:8" ht="27.75" customHeight="1" x14ac:dyDescent="0.2">
      <c r="A22" s="120">
        <f t="shared" si="0"/>
        <v>14</v>
      </c>
      <c r="B22" s="147"/>
      <c r="C22" s="148"/>
      <c r="D22" s="121"/>
      <c r="E22" s="202"/>
      <c r="F22" s="149"/>
      <c r="G22" s="150" t="str">
        <f t="shared" si="1"/>
        <v/>
      </c>
      <c r="H22" s="122"/>
    </row>
    <row r="23" spans="1:8" ht="27.75" customHeight="1" x14ac:dyDescent="0.2">
      <c r="A23" s="120">
        <f t="shared" si="0"/>
        <v>15</v>
      </c>
      <c r="B23" s="147"/>
      <c r="C23" s="148"/>
      <c r="D23" s="121"/>
      <c r="E23" s="202"/>
      <c r="F23" s="149"/>
      <c r="G23" s="150" t="str">
        <f t="shared" si="1"/>
        <v/>
      </c>
      <c r="H23" s="122"/>
    </row>
    <row r="24" spans="1:8" ht="27.75" customHeight="1" x14ac:dyDescent="0.2">
      <c r="A24" s="120">
        <f t="shared" si="0"/>
        <v>16</v>
      </c>
      <c r="B24" s="147"/>
      <c r="C24" s="148"/>
      <c r="D24" s="121"/>
      <c r="E24" s="202"/>
      <c r="F24" s="149"/>
      <c r="G24" s="150" t="str">
        <f t="shared" si="1"/>
        <v/>
      </c>
      <c r="H24" s="122"/>
    </row>
    <row r="25" spans="1:8" ht="27.75" customHeight="1" x14ac:dyDescent="0.2">
      <c r="A25" s="120">
        <f t="shared" si="0"/>
        <v>17</v>
      </c>
      <c r="B25" s="147"/>
      <c r="C25" s="148"/>
      <c r="D25" s="121"/>
      <c r="E25" s="202"/>
      <c r="F25" s="149"/>
      <c r="G25" s="150" t="str">
        <f t="shared" si="1"/>
        <v/>
      </c>
      <c r="H25" s="122"/>
    </row>
    <row r="26" spans="1:8" ht="27.75" customHeight="1" x14ac:dyDescent="0.2">
      <c r="A26" s="120">
        <f t="shared" si="0"/>
        <v>18</v>
      </c>
      <c r="B26" s="147"/>
      <c r="C26" s="148"/>
      <c r="D26" s="121"/>
      <c r="E26" s="202"/>
      <c r="F26" s="149"/>
      <c r="G26" s="150" t="str">
        <f t="shared" si="1"/>
        <v/>
      </c>
      <c r="H26" s="122"/>
    </row>
    <row r="27" spans="1:8" ht="27.75" customHeight="1" x14ac:dyDescent="0.2">
      <c r="A27" s="120">
        <f t="shared" si="0"/>
        <v>19</v>
      </c>
      <c r="B27" s="147"/>
      <c r="C27" s="148"/>
      <c r="D27" s="121"/>
      <c r="E27" s="202"/>
      <c r="F27" s="149"/>
      <c r="G27" s="150" t="str">
        <f t="shared" si="1"/>
        <v/>
      </c>
      <c r="H27" s="122"/>
    </row>
    <row r="28" spans="1:8" ht="27.75" customHeight="1" x14ac:dyDescent="0.2">
      <c r="A28" s="120">
        <f t="shared" si="0"/>
        <v>20</v>
      </c>
      <c r="B28" s="147"/>
      <c r="C28" s="148"/>
      <c r="D28" s="121"/>
      <c r="E28" s="202"/>
      <c r="F28" s="149"/>
      <c r="G28" s="150" t="str">
        <f t="shared" si="1"/>
        <v/>
      </c>
      <c r="H28" s="122"/>
    </row>
    <row r="29" spans="1:8" ht="27.75" customHeight="1" x14ac:dyDescent="0.2">
      <c r="A29" s="120">
        <f t="shared" si="0"/>
        <v>21</v>
      </c>
      <c r="B29" s="147"/>
      <c r="C29" s="148"/>
      <c r="D29" s="121"/>
      <c r="E29" s="202"/>
      <c r="F29" s="149"/>
      <c r="G29" s="150" t="str">
        <f t="shared" si="1"/>
        <v/>
      </c>
      <c r="H29" s="122"/>
    </row>
    <row r="30" spans="1:8" ht="27.75" customHeight="1" x14ac:dyDescent="0.2">
      <c r="A30" s="120">
        <f t="shared" si="0"/>
        <v>22</v>
      </c>
      <c r="B30" s="147"/>
      <c r="C30" s="148"/>
      <c r="D30" s="121"/>
      <c r="E30" s="202"/>
      <c r="F30" s="149"/>
      <c r="G30" s="150" t="str">
        <f t="shared" si="1"/>
        <v/>
      </c>
      <c r="H30" s="122"/>
    </row>
    <row r="31" spans="1:8" ht="27.75" customHeight="1" x14ac:dyDescent="0.2">
      <c r="A31" s="120">
        <f t="shared" si="0"/>
        <v>23</v>
      </c>
      <c r="B31" s="147"/>
      <c r="C31" s="148"/>
      <c r="D31" s="121"/>
      <c r="E31" s="202"/>
      <c r="F31" s="149"/>
      <c r="G31" s="150" t="str">
        <f t="shared" si="1"/>
        <v/>
      </c>
      <c r="H31" s="122"/>
    </row>
    <row r="32" spans="1:8" ht="27.75" customHeight="1" x14ac:dyDescent="0.2">
      <c r="A32" s="120">
        <f t="shared" si="0"/>
        <v>24</v>
      </c>
      <c r="B32" s="147"/>
      <c r="C32" s="148"/>
      <c r="D32" s="121"/>
      <c r="E32" s="202"/>
      <c r="F32" s="149"/>
      <c r="G32" s="150" t="str">
        <f t="shared" si="1"/>
        <v/>
      </c>
      <c r="H32" s="122"/>
    </row>
    <row r="33" spans="1:8" ht="27.75" customHeight="1" x14ac:dyDescent="0.2">
      <c r="A33" s="120">
        <f t="shared" si="0"/>
        <v>25</v>
      </c>
      <c r="B33" s="147"/>
      <c r="C33" s="148"/>
      <c r="D33" s="121"/>
      <c r="E33" s="202"/>
      <c r="F33" s="149"/>
      <c r="G33" s="150" t="str">
        <f t="shared" si="1"/>
        <v/>
      </c>
      <c r="H33" s="122"/>
    </row>
    <row r="34" spans="1:8" ht="27.75" customHeight="1" x14ac:dyDescent="0.2">
      <c r="A34" s="120">
        <f t="shared" si="0"/>
        <v>26</v>
      </c>
      <c r="B34" s="147"/>
      <c r="C34" s="148"/>
      <c r="D34" s="121"/>
      <c r="E34" s="202"/>
      <c r="F34" s="149"/>
      <c r="G34" s="150" t="str">
        <f t="shared" si="1"/>
        <v/>
      </c>
      <c r="H34" s="122"/>
    </row>
    <row r="35" spans="1:8" ht="27.75" customHeight="1" x14ac:dyDescent="0.2">
      <c r="A35" s="120">
        <f t="shared" si="0"/>
        <v>27</v>
      </c>
      <c r="B35" s="147"/>
      <c r="C35" s="148"/>
      <c r="D35" s="121"/>
      <c r="E35" s="202"/>
      <c r="F35" s="149"/>
      <c r="G35" s="150" t="str">
        <f t="shared" si="1"/>
        <v/>
      </c>
      <c r="H35" s="122"/>
    </row>
    <row r="36" spans="1:8" ht="27.75" customHeight="1" x14ac:dyDescent="0.2">
      <c r="A36" s="120">
        <f t="shared" si="0"/>
        <v>28</v>
      </c>
      <c r="B36" s="147"/>
      <c r="C36" s="148"/>
      <c r="D36" s="121"/>
      <c r="E36" s="202"/>
      <c r="F36" s="149"/>
      <c r="G36" s="150" t="str">
        <f t="shared" si="1"/>
        <v/>
      </c>
      <c r="H36" s="122"/>
    </row>
    <row r="37" spans="1:8" ht="27.75" customHeight="1" x14ac:dyDescent="0.2">
      <c r="A37" s="120">
        <f t="shared" si="0"/>
        <v>29</v>
      </c>
      <c r="B37" s="147"/>
      <c r="C37" s="148"/>
      <c r="D37" s="121"/>
      <c r="E37" s="202"/>
      <c r="F37" s="149"/>
      <c r="G37" s="150" t="str">
        <f t="shared" si="1"/>
        <v/>
      </c>
      <c r="H37" s="122"/>
    </row>
    <row r="38" spans="1:8" ht="27.75" customHeight="1" x14ac:dyDescent="0.2">
      <c r="A38" s="120">
        <f t="shared" si="0"/>
        <v>30</v>
      </c>
      <c r="B38" s="147"/>
      <c r="C38" s="148"/>
      <c r="D38" s="121"/>
      <c r="E38" s="202"/>
      <c r="F38" s="149"/>
      <c r="G38" s="150" t="str">
        <f t="shared" si="1"/>
        <v/>
      </c>
      <c r="H38" s="122"/>
    </row>
    <row r="39" spans="1:8" ht="27.75" customHeight="1" x14ac:dyDescent="0.2">
      <c r="A39" s="120">
        <f t="shared" si="0"/>
        <v>31</v>
      </c>
      <c r="B39" s="147"/>
      <c r="C39" s="148"/>
      <c r="D39" s="121"/>
      <c r="E39" s="202"/>
      <c r="F39" s="149"/>
      <c r="G39" s="150" t="str">
        <f t="shared" si="1"/>
        <v/>
      </c>
      <c r="H39" s="122"/>
    </row>
    <row r="40" spans="1:8" ht="27.75" customHeight="1" x14ac:dyDescent="0.2">
      <c r="A40" s="120">
        <f t="shared" si="0"/>
        <v>32</v>
      </c>
      <c r="B40" s="147"/>
      <c r="C40" s="148"/>
      <c r="D40" s="121"/>
      <c r="E40" s="202"/>
      <c r="F40" s="149"/>
      <c r="G40" s="150" t="str">
        <f t="shared" si="1"/>
        <v/>
      </c>
      <c r="H40" s="122"/>
    </row>
    <row r="41" spans="1:8" ht="27.75" customHeight="1" x14ac:dyDescent="0.2">
      <c r="A41" s="120">
        <f t="shared" si="0"/>
        <v>33</v>
      </c>
      <c r="B41" s="147"/>
      <c r="C41" s="148"/>
      <c r="D41" s="121"/>
      <c r="E41" s="202"/>
      <c r="F41" s="149"/>
      <c r="G41" s="150" t="str">
        <f t="shared" si="1"/>
        <v/>
      </c>
      <c r="H41" s="122"/>
    </row>
    <row r="42" spans="1:8" ht="27.75" customHeight="1" x14ac:dyDescent="0.2">
      <c r="A42" s="120">
        <f t="shared" si="0"/>
        <v>34</v>
      </c>
      <c r="B42" s="147"/>
      <c r="C42" s="148"/>
      <c r="D42" s="121"/>
      <c r="E42" s="202"/>
      <c r="F42" s="149"/>
      <c r="G42" s="150" t="str">
        <f t="shared" si="1"/>
        <v/>
      </c>
      <c r="H42" s="122"/>
    </row>
    <row r="43" spans="1:8" ht="27.75" customHeight="1" x14ac:dyDescent="0.2">
      <c r="A43" s="120">
        <f t="shared" si="0"/>
        <v>35</v>
      </c>
      <c r="B43" s="147"/>
      <c r="C43" s="148"/>
      <c r="D43" s="121"/>
      <c r="E43" s="202"/>
      <c r="F43" s="149"/>
      <c r="G43" s="150" t="str">
        <f t="shared" si="1"/>
        <v/>
      </c>
      <c r="H43" s="122"/>
    </row>
    <row r="44" spans="1:8" ht="27.75" customHeight="1" x14ac:dyDescent="0.2">
      <c r="A44" s="120">
        <f t="shared" si="0"/>
        <v>36</v>
      </c>
      <c r="B44" s="147"/>
      <c r="C44" s="148"/>
      <c r="D44" s="121"/>
      <c r="E44" s="202"/>
      <c r="F44" s="149"/>
      <c r="G44" s="150" t="str">
        <f t="shared" si="1"/>
        <v/>
      </c>
      <c r="H44" s="122"/>
    </row>
    <row r="45" spans="1:8" ht="27.75" customHeight="1" x14ac:dyDescent="0.2">
      <c r="A45" s="120">
        <f t="shared" si="0"/>
        <v>37</v>
      </c>
      <c r="B45" s="147"/>
      <c r="C45" s="148"/>
      <c r="D45" s="121"/>
      <c r="E45" s="202"/>
      <c r="F45" s="149"/>
      <c r="G45" s="150" t="str">
        <f t="shared" si="1"/>
        <v/>
      </c>
      <c r="H45" s="122"/>
    </row>
    <row r="46" spans="1:8" ht="27.75" customHeight="1" x14ac:dyDescent="0.2">
      <c r="A46" s="120">
        <f t="shared" si="0"/>
        <v>38</v>
      </c>
      <c r="B46" s="147"/>
      <c r="C46" s="148"/>
      <c r="D46" s="121"/>
      <c r="E46" s="202"/>
      <c r="F46" s="149"/>
      <c r="G46" s="150" t="str">
        <f t="shared" si="1"/>
        <v/>
      </c>
      <c r="H46" s="122"/>
    </row>
    <row r="47" spans="1:8" ht="27.75" customHeight="1" x14ac:dyDescent="0.2">
      <c r="A47" s="120">
        <f t="shared" si="0"/>
        <v>39</v>
      </c>
      <c r="B47" s="147"/>
      <c r="C47" s="148"/>
      <c r="D47" s="121"/>
      <c r="E47" s="202"/>
      <c r="F47" s="149"/>
      <c r="G47" s="150" t="str">
        <f t="shared" si="1"/>
        <v/>
      </c>
      <c r="H47" s="122"/>
    </row>
    <row r="48" spans="1:8" ht="27.75" customHeight="1" x14ac:dyDescent="0.2">
      <c r="A48" s="120">
        <f t="shared" si="0"/>
        <v>40</v>
      </c>
      <c r="B48" s="147"/>
      <c r="C48" s="148"/>
      <c r="D48" s="121"/>
      <c r="E48" s="202"/>
      <c r="F48" s="149"/>
      <c r="G48" s="150" t="str">
        <f t="shared" si="1"/>
        <v/>
      </c>
      <c r="H48" s="122"/>
    </row>
    <row r="49" spans="1:8" ht="27.75" customHeight="1" x14ac:dyDescent="0.2">
      <c r="A49" s="120">
        <f t="shared" si="0"/>
        <v>41</v>
      </c>
      <c r="B49" s="147"/>
      <c r="C49" s="148"/>
      <c r="D49" s="121"/>
      <c r="E49" s="202"/>
      <c r="F49" s="149"/>
      <c r="G49" s="150" t="str">
        <f t="shared" si="1"/>
        <v/>
      </c>
      <c r="H49" s="122"/>
    </row>
    <row r="50" spans="1:8" ht="27.75" customHeight="1" x14ac:dyDescent="0.2">
      <c r="A50" s="120">
        <f t="shared" si="0"/>
        <v>42</v>
      </c>
      <c r="B50" s="147"/>
      <c r="C50" s="148"/>
      <c r="D50" s="121"/>
      <c r="E50" s="202"/>
      <c r="F50" s="149"/>
      <c r="G50" s="150" t="str">
        <f t="shared" si="1"/>
        <v/>
      </c>
      <c r="H50" s="122"/>
    </row>
    <row r="51" spans="1:8" ht="27.75" customHeight="1" x14ac:dyDescent="0.2">
      <c r="A51" s="120">
        <f t="shared" si="0"/>
        <v>43</v>
      </c>
      <c r="B51" s="147"/>
      <c r="C51" s="148"/>
      <c r="D51" s="121"/>
      <c r="E51" s="202"/>
      <c r="F51" s="149"/>
      <c r="G51" s="150" t="str">
        <f t="shared" si="1"/>
        <v/>
      </c>
      <c r="H51" s="122"/>
    </row>
    <row r="52" spans="1:8" ht="27.75" customHeight="1" x14ac:dyDescent="0.2">
      <c r="A52" s="120">
        <f t="shared" si="0"/>
        <v>44</v>
      </c>
      <c r="B52" s="147"/>
      <c r="C52" s="148"/>
      <c r="D52" s="121"/>
      <c r="E52" s="202"/>
      <c r="F52" s="149"/>
      <c r="G52" s="150" t="str">
        <f t="shared" si="1"/>
        <v/>
      </c>
      <c r="H52" s="122"/>
    </row>
    <row r="53" spans="1:8" ht="27.75" customHeight="1" x14ac:dyDescent="0.2">
      <c r="A53" s="120">
        <f t="shared" si="0"/>
        <v>45</v>
      </c>
      <c r="B53" s="147"/>
      <c r="C53" s="148"/>
      <c r="D53" s="121"/>
      <c r="E53" s="202"/>
      <c r="F53" s="149"/>
      <c r="G53" s="150" t="str">
        <f t="shared" si="1"/>
        <v/>
      </c>
      <c r="H53" s="122"/>
    </row>
    <row r="54" spans="1:8" ht="27.75" customHeight="1" x14ac:dyDescent="0.2">
      <c r="A54" s="120">
        <f t="shared" si="0"/>
        <v>46</v>
      </c>
      <c r="B54" s="147"/>
      <c r="C54" s="148"/>
      <c r="D54" s="121"/>
      <c r="E54" s="202"/>
      <c r="F54" s="149"/>
      <c r="G54" s="150" t="str">
        <f t="shared" si="1"/>
        <v/>
      </c>
      <c r="H54" s="122"/>
    </row>
    <row r="55" spans="1:8" ht="27.75" customHeight="1" x14ac:dyDescent="0.2">
      <c r="A55" s="120">
        <f t="shared" si="0"/>
        <v>47</v>
      </c>
      <c r="B55" s="147"/>
      <c r="C55" s="148"/>
      <c r="D55" s="121"/>
      <c r="E55" s="202"/>
      <c r="F55" s="149"/>
      <c r="G55" s="150" t="str">
        <f t="shared" si="1"/>
        <v/>
      </c>
      <c r="H55" s="122"/>
    </row>
    <row r="56" spans="1:8" ht="27.75" customHeight="1" x14ac:dyDescent="0.2">
      <c r="A56" s="120">
        <f t="shared" si="0"/>
        <v>48</v>
      </c>
      <c r="B56" s="147"/>
      <c r="C56" s="148"/>
      <c r="D56" s="121"/>
      <c r="E56" s="202"/>
      <c r="F56" s="149"/>
      <c r="G56" s="150" t="str">
        <f t="shared" si="1"/>
        <v/>
      </c>
      <c r="H56" s="122"/>
    </row>
    <row r="57" spans="1:8" ht="27.75" customHeight="1" x14ac:dyDescent="0.2">
      <c r="A57" s="120">
        <f t="shared" si="0"/>
        <v>49</v>
      </c>
      <c r="B57" s="147"/>
      <c r="C57" s="148"/>
      <c r="D57" s="121"/>
      <c r="E57" s="202"/>
      <c r="F57" s="149"/>
      <c r="G57" s="150" t="str">
        <f t="shared" si="1"/>
        <v/>
      </c>
      <c r="H57" s="122"/>
    </row>
    <row r="58" spans="1:8" ht="27.75" customHeight="1" x14ac:dyDescent="0.2">
      <c r="A58" s="120">
        <f t="shared" si="0"/>
        <v>50</v>
      </c>
      <c r="B58" s="147"/>
      <c r="C58" s="148"/>
      <c r="D58" s="121"/>
      <c r="E58" s="202"/>
      <c r="F58" s="149"/>
      <c r="G58" s="150" t="str">
        <f t="shared" si="1"/>
        <v/>
      </c>
      <c r="H58" s="122"/>
    </row>
    <row r="59" spans="1:8" ht="27.75" customHeight="1" x14ac:dyDescent="0.2">
      <c r="A59" s="120">
        <f t="shared" si="0"/>
        <v>51</v>
      </c>
      <c r="B59" s="147"/>
      <c r="C59" s="148"/>
      <c r="D59" s="121"/>
      <c r="E59" s="202"/>
      <c r="F59" s="149"/>
      <c r="G59" s="150" t="str">
        <f t="shared" si="1"/>
        <v/>
      </c>
      <c r="H59" s="122"/>
    </row>
    <row r="60" spans="1:8" ht="27.75" customHeight="1" x14ac:dyDescent="0.2">
      <c r="A60" s="120">
        <f t="shared" si="0"/>
        <v>52</v>
      </c>
      <c r="B60" s="147"/>
      <c r="C60" s="148"/>
      <c r="D60" s="121"/>
      <c r="E60" s="202"/>
      <c r="F60" s="149"/>
      <c r="G60" s="150" t="str">
        <f t="shared" si="1"/>
        <v/>
      </c>
      <c r="H60" s="122"/>
    </row>
    <row r="61" spans="1:8" ht="27.75" customHeight="1" x14ac:dyDescent="0.2">
      <c r="A61" s="120">
        <f t="shared" si="0"/>
        <v>53</v>
      </c>
      <c r="B61" s="147"/>
      <c r="C61" s="148"/>
      <c r="D61" s="121"/>
      <c r="E61" s="202"/>
      <c r="F61" s="149"/>
      <c r="G61" s="150" t="str">
        <f t="shared" si="1"/>
        <v/>
      </c>
      <c r="H61" s="122"/>
    </row>
    <row r="62" spans="1:8" ht="27.75" customHeight="1" x14ac:dyDescent="0.2">
      <c r="A62" s="120">
        <f t="shared" si="0"/>
        <v>54</v>
      </c>
      <c r="B62" s="147"/>
      <c r="C62" s="148"/>
      <c r="D62" s="121"/>
      <c r="E62" s="202"/>
      <c r="F62" s="149"/>
      <c r="G62" s="150" t="str">
        <f t="shared" si="1"/>
        <v/>
      </c>
      <c r="H62" s="122"/>
    </row>
    <row r="63" spans="1:8" ht="27.75" customHeight="1" x14ac:dyDescent="0.2">
      <c r="A63" s="120">
        <f t="shared" si="0"/>
        <v>55</v>
      </c>
      <c r="B63" s="147"/>
      <c r="C63" s="148"/>
      <c r="D63" s="121"/>
      <c r="E63" s="202"/>
      <c r="F63" s="149"/>
      <c r="G63" s="150" t="str">
        <f t="shared" si="1"/>
        <v/>
      </c>
      <c r="H63" s="122"/>
    </row>
    <row r="64" spans="1:8" ht="27.75" customHeight="1" x14ac:dyDescent="0.2">
      <c r="A64" s="120">
        <f t="shared" si="0"/>
        <v>56</v>
      </c>
      <c r="B64" s="147"/>
      <c r="C64" s="148"/>
      <c r="D64" s="121"/>
      <c r="E64" s="202"/>
      <c r="F64" s="149"/>
      <c r="G64" s="150" t="str">
        <f t="shared" si="1"/>
        <v/>
      </c>
      <c r="H64" s="122"/>
    </row>
    <row r="65" spans="1:8" ht="27.75" customHeight="1" x14ac:dyDescent="0.2">
      <c r="A65" s="120">
        <f t="shared" si="0"/>
        <v>57</v>
      </c>
      <c r="B65" s="147"/>
      <c r="C65" s="148"/>
      <c r="D65" s="121"/>
      <c r="E65" s="202"/>
      <c r="F65" s="149"/>
      <c r="G65" s="150" t="str">
        <f t="shared" si="1"/>
        <v/>
      </c>
      <c r="H65" s="122"/>
    </row>
    <row r="66" spans="1:8" ht="27.75" customHeight="1" x14ac:dyDescent="0.2">
      <c r="A66" s="120">
        <f t="shared" si="0"/>
        <v>58</v>
      </c>
      <c r="B66" s="147"/>
      <c r="C66" s="148"/>
      <c r="D66" s="121"/>
      <c r="E66" s="202"/>
      <c r="F66" s="149"/>
      <c r="G66" s="150" t="str">
        <f t="shared" si="1"/>
        <v/>
      </c>
      <c r="H66" s="122"/>
    </row>
    <row r="67" spans="1:8" ht="27.75" customHeight="1" x14ac:dyDescent="0.2">
      <c r="A67" s="120">
        <f t="shared" si="0"/>
        <v>59</v>
      </c>
      <c r="B67" s="147"/>
      <c r="C67" s="148"/>
      <c r="D67" s="121"/>
      <c r="E67" s="202"/>
      <c r="F67" s="149"/>
      <c r="G67" s="150" t="str">
        <f t="shared" si="1"/>
        <v/>
      </c>
      <c r="H67" s="122"/>
    </row>
    <row r="68" spans="1:8" ht="27.75" customHeight="1" x14ac:dyDescent="0.2">
      <c r="A68" s="120">
        <f t="shared" si="0"/>
        <v>60</v>
      </c>
      <c r="B68" s="147"/>
      <c r="C68" s="148"/>
      <c r="D68" s="121"/>
      <c r="E68" s="202"/>
      <c r="F68" s="149"/>
      <c r="G68" s="150" t="str">
        <f t="shared" si="1"/>
        <v/>
      </c>
      <c r="H68" s="122"/>
    </row>
    <row r="69" spans="1:8" ht="27.75" customHeight="1" x14ac:dyDescent="0.2">
      <c r="A69" s="120">
        <f t="shared" si="0"/>
        <v>61</v>
      </c>
      <c r="B69" s="147"/>
      <c r="C69" s="148"/>
      <c r="D69" s="121"/>
      <c r="E69" s="202"/>
      <c r="F69" s="149"/>
      <c r="G69" s="150" t="str">
        <f t="shared" si="1"/>
        <v/>
      </c>
      <c r="H69" s="122"/>
    </row>
    <row r="70" spans="1:8" ht="27.75" customHeight="1" x14ac:dyDescent="0.2">
      <c r="A70" s="120">
        <f t="shared" si="0"/>
        <v>62</v>
      </c>
      <c r="B70" s="147"/>
      <c r="C70" s="148"/>
      <c r="D70" s="121"/>
      <c r="E70" s="202"/>
      <c r="F70" s="149"/>
      <c r="G70" s="150" t="str">
        <f t="shared" si="1"/>
        <v/>
      </c>
      <c r="H70" s="122"/>
    </row>
    <row r="71" spans="1:8" ht="27.75" customHeight="1" x14ac:dyDescent="0.2">
      <c r="A71" s="120">
        <f t="shared" si="0"/>
        <v>63</v>
      </c>
      <c r="B71" s="147"/>
      <c r="C71" s="148"/>
      <c r="D71" s="121"/>
      <c r="E71" s="202"/>
      <c r="F71" s="149"/>
      <c r="G71" s="150" t="str">
        <f t="shared" si="1"/>
        <v/>
      </c>
      <c r="H71" s="122"/>
    </row>
    <row r="72" spans="1:8" ht="27.75" customHeight="1" x14ac:dyDescent="0.2">
      <c r="A72" s="120">
        <f t="shared" si="0"/>
        <v>64</v>
      </c>
      <c r="B72" s="147"/>
      <c r="C72" s="148"/>
      <c r="D72" s="121"/>
      <c r="E72" s="202"/>
      <c r="F72" s="149"/>
      <c r="G72" s="150" t="str">
        <f t="shared" si="1"/>
        <v/>
      </c>
      <c r="H72" s="122"/>
    </row>
    <row r="73" spans="1:8" ht="27.75" customHeight="1" x14ac:dyDescent="0.2">
      <c r="A73" s="120">
        <f t="shared" si="0"/>
        <v>65</v>
      </c>
      <c r="B73" s="147"/>
      <c r="C73" s="148"/>
      <c r="D73" s="121"/>
      <c r="E73" s="202"/>
      <c r="F73" s="149"/>
      <c r="G73" s="150" t="str">
        <f t="shared" si="1"/>
        <v/>
      </c>
      <c r="H73" s="122"/>
    </row>
    <row r="74" spans="1:8" ht="27.75" customHeight="1" x14ac:dyDescent="0.2">
      <c r="A74" s="120">
        <f t="shared" ref="A74:A102" si="2">ROW()-8</f>
        <v>66</v>
      </c>
      <c r="B74" s="147"/>
      <c r="C74" s="148"/>
      <c r="D74" s="121"/>
      <c r="E74" s="202"/>
      <c r="F74" s="149"/>
      <c r="G74" s="150" t="str">
        <f t="shared" ref="G74:G102" si="3">IF(ROUND(E74*F74,0)=0,"",ROUND(E74*F74,0))</f>
        <v/>
      </c>
      <c r="H74" s="122"/>
    </row>
    <row r="75" spans="1:8" ht="27.75" customHeight="1" x14ac:dyDescent="0.2">
      <c r="A75" s="120">
        <f t="shared" si="2"/>
        <v>67</v>
      </c>
      <c r="B75" s="147"/>
      <c r="C75" s="148"/>
      <c r="D75" s="121"/>
      <c r="E75" s="202"/>
      <c r="F75" s="149"/>
      <c r="G75" s="150" t="str">
        <f t="shared" si="3"/>
        <v/>
      </c>
      <c r="H75" s="122"/>
    </row>
    <row r="76" spans="1:8" ht="27.75" customHeight="1" x14ac:dyDescent="0.2">
      <c r="A76" s="120">
        <f t="shared" si="2"/>
        <v>68</v>
      </c>
      <c r="B76" s="147"/>
      <c r="C76" s="148"/>
      <c r="D76" s="121"/>
      <c r="E76" s="202"/>
      <c r="F76" s="149"/>
      <c r="G76" s="150" t="str">
        <f t="shared" si="3"/>
        <v/>
      </c>
      <c r="H76" s="122"/>
    </row>
    <row r="77" spans="1:8" ht="27.75" customHeight="1" x14ac:dyDescent="0.2">
      <c r="A77" s="120">
        <f t="shared" si="2"/>
        <v>69</v>
      </c>
      <c r="B77" s="147"/>
      <c r="C77" s="148"/>
      <c r="D77" s="121"/>
      <c r="E77" s="202"/>
      <c r="F77" s="149"/>
      <c r="G77" s="150" t="str">
        <f t="shared" si="3"/>
        <v/>
      </c>
      <c r="H77" s="122"/>
    </row>
    <row r="78" spans="1:8" ht="27.75" customHeight="1" x14ac:dyDescent="0.2">
      <c r="A78" s="120">
        <f t="shared" si="2"/>
        <v>70</v>
      </c>
      <c r="B78" s="147"/>
      <c r="C78" s="148"/>
      <c r="D78" s="121"/>
      <c r="E78" s="202"/>
      <c r="F78" s="149"/>
      <c r="G78" s="150" t="str">
        <f t="shared" si="3"/>
        <v/>
      </c>
      <c r="H78" s="122"/>
    </row>
    <row r="79" spans="1:8" ht="27.75" customHeight="1" x14ac:dyDescent="0.2">
      <c r="A79" s="120">
        <f t="shared" si="2"/>
        <v>71</v>
      </c>
      <c r="B79" s="147"/>
      <c r="C79" s="148"/>
      <c r="D79" s="121"/>
      <c r="E79" s="202"/>
      <c r="F79" s="149"/>
      <c r="G79" s="150" t="str">
        <f t="shared" si="3"/>
        <v/>
      </c>
      <c r="H79" s="122"/>
    </row>
    <row r="80" spans="1:8" ht="27.75" customHeight="1" x14ac:dyDescent="0.2">
      <c r="A80" s="120">
        <f t="shared" si="2"/>
        <v>72</v>
      </c>
      <c r="B80" s="147"/>
      <c r="C80" s="148"/>
      <c r="D80" s="121"/>
      <c r="E80" s="202"/>
      <c r="F80" s="149"/>
      <c r="G80" s="150" t="str">
        <f t="shared" si="3"/>
        <v/>
      </c>
      <c r="H80" s="122"/>
    </row>
    <row r="81" spans="1:8" ht="27.75" customHeight="1" x14ac:dyDescent="0.2">
      <c r="A81" s="120">
        <f t="shared" si="2"/>
        <v>73</v>
      </c>
      <c r="B81" s="147"/>
      <c r="C81" s="148"/>
      <c r="D81" s="121"/>
      <c r="E81" s="202"/>
      <c r="F81" s="149"/>
      <c r="G81" s="150" t="str">
        <f t="shared" si="3"/>
        <v/>
      </c>
      <c r="H81" s="122"/>
    </row>
    <row r="82" spans="1:8" ht="27.75" customHeight="1" x14ac:dyDescent="0.2">
      <c r="A82" s="120">
        <f t="shared" si="2"/>
        <v>74</v>
      </c>
      <c r="B82" s="147"/>
      <c r="C82" s="148"/>
      <c r="D82" s="121"/>
      <c r="E82" s="202"/>
      <c r="F82" s="149"/>
      <c r="G82" s="150" t="str">
        <f t="shared" si="3"/>
        <v/>
      </c>
      <c r="H82" s="122"/>
    </row>
    <row r="83" spans="1:8" ht="27.75" customHeight="1" x14ac:dyDescent="0.2">
      <c r="A83" s="120">
        <f t="shared" si="2"/>
        <v>75</v>
      </c>
      <c r="B83" s="147"/>
      <c r="C83" s="148"/>
      <c r="D83" s="121"/>
      <c r="E83" s="202"/>
      <c r="F83" s="149"/>
      <c r="G83" s="150" t="str">
        <f t="shared" si="3"/>
        <v/>
      </c>
      <c r="H83" s="122"/>
    </row>
    <row r="84" spans="1:8" ht="27.75" customHeight="1" x14ac:dyDescent="0.2">
      <c r="A84" s="120">
        <f t="shared" si="2"/>
        <v>76</v>
      </c>
      <c r="B84" s="147"/>
      <c r="C84" s="148"/>
      <c r="D84" s="121"/>
      <c r="E84" s="202"/>
      <c r="F84" s="149"/>
      <c r="G84" s="150" t="str">
        <f t="shared" si="3"/>
        <v/>
      </c>
      <c r="H84" s="122"/>
    </row>
    <row r="85" spans="1:8" ht="27.75" customHeight="1" x14ac:dyDescent="0.2">
      <c r="A85" s="120">
        <f t="shared" si="2"/>
        <v>77</v>
      </c>
      <c r="B85" s="147"/>
      <c r="C85" s="148"/>
      <c r="D85" s="121"/>
      <c r="E85" s="202"/>
      <c r="F85" s="149"/>
      <c r="G85" s="150" t="str">
        <f t="shared" si="3"/>
        <v/>
      </c>
      <c r="H85" s="122"/>
    </row>
    <row r="86" spans="1:8" ht="27.75" customHeight="1" x14ac:dyDescent="0.2">
      <c r="A86" s="120">
        <f t="shared" si="2"/>
        <v>78</v>
      </c>
      <c r="B86" s="147"/>
      <c r="C86" s="148"/>
      <c r="D86" s="121"/>
      <c r="E86" s="202"/>
      <c r="F86" s="149"/>
      <c r="G86" s="150" t="str">
        <f t="shared" si="3"/>
        <v/>
      </c>
      <c r="H86" s="122"/>
    </row>
    <row r="87" spans="1:8" ht="27.75" customHeight="1" x14ac:dyDescent="0.2">
      <c r="A87" s="120">
        <f t="shared" si="2"/>
        <v>79</v>
      </c>
      <c r="B87" s="147"/>
      <c r="C87" s="148"/>
      <c r="D87" s="121"/>
      <c r="E87" s="202"/>
      <c r="F87" s="149"/>
      <c r="G87" s="150" t="str">
        <f t="shared" si="3"/>
        <v/>
      </c>
      <c r="H87" s="122"/>
    </row>
    <row r="88" spans="1:8" ht="27.75" customHeight="1" x14ac:dyDescent="0.2">
      <c r="A88" s="120">
        <f t="shared" si="2"/>
        <v>80</v>
      </c>
      <c r="B88" s="147"/>
      <c r="C88" s="148"/>
      <c r="D88" s="121"/>
      <c r="E88" s="202"/>
      <c r="F88" s="149"/>
      <c r="G88" s="150" t="str">
        <f t="shared" si="3"/>
        <v/>
      </c>
      <c r="H88" s="122"/>
    </row>
    <row r="89" spans="1:8" ht="27.75" customHeight="1" x14ac:dyDescent="0.2">
      <c r="A89" s="120">
        <f t="shared" si="2"/>
        <v>81</v>
      </c>
      <c r="B89" s="147"/>
      <c r="C89" s="148"/>
      <c r="D89" s="121"/>
      <c r="E89" s="202"/>
      <c r="F89" s="149"/>
      <c r="G89" s="150" t="str">
        <f t="shared" si="3"/>
        <v/>
      </c>
      <c r="H89" s="122"/>
    </row>
    <row r="90" spans="1:8" ht="27.75" customHeight="1" x14ac:dyDescent="0.2">
      <c r="A90" s="120">
        <f t="shared" si="2"/>
        <v>82</v>
      </c>
      <c r="B90" s="147"/>
      <c r="C90" s="148"/>
      <c r="D90" s="121"/>
      <c r="E90" s="202"/>
      <c r="F90" s="149"/>
      <c r="G90" s="150" t="str">
        <f t="shared" si="3"/>
        <v/>
      </c>
      <c r="H90" s="122"/>
    </row>
    <row r="91" spans="1:8" ht="27.75" customHeight="1" x14ac:dyDescent="0.2">
      <c r="A91" s="120">
        <f t="shared" si="2"/>
        <v>83</v>
      </c>
      <c r="B91" s="147"/>
      <c r="C91" s="148"/>
      <c r="D91" s="121"/>
      <c r="E91" s="202"/>
      <c r="F91" s="149"/>
      <c r="G91" s="150" t="str">
        <f t="shared" si="3"/>
        <v/>
      </c>
      <c r="H91" s="122"/>
    </row>
    <row r="92" spans="1:8" ht="27.75" customHeight="1" x14ac:dyDescent="0.2">
      <c r="A92" s="120">
        <f t="shared" si="2"/>
        <v>84</v>
      </c>
      <c r="B92" s="147"/>
      <c r="C92" s="148"/>
      <c r="D92" s="121"/>
      <c r="E92" s="202"/>
      <c r="F92" s="149"/>
      <c r="G92" s="150" t="str">
        <f t="shared" si="3"/>
        <v/>
      </c>
      <c r="H92" s="122"/>
    </row>
    <row r="93" spans="1:8" ht="27.75" customHeight="1" x14ac:dyDescent="0.2">
      <c r="A93" s="120">
        <f t="shared" si="2"/>
        <v>85</v>
      </c>
      <c r="B93" s="147"/>
      <c r="C93" s="148"/>
      <c r="D93" s="121"/>
      <c r="E93" s="202"/>
      <c r="F93" s="149"/>
      <c r="G93" s="150" t="str">
        <f t="shared" si="3"/>
        <v/>
      </c>
      <c r="H93" s="122"/>
    </row>
    <row r="94" spans="1:8" ht="27.75" customHeight="1" x14ac:dyDescent="0.2">
      <c r="A94" s="120">
        <f t="shared" si="2"/>
        <v>86</v>
      </c>
      <c r="B94" s="147"/>
      <c r="C94" s="148"/>
      <c r="D94" s="121"/>
      <c r="E94" s="202"/>
      <c r="F94" s="149"/>
      <c r="G94" s="150" t="str">
        <f t="shared" si="3"/>
        <v/>
      </c>
      <c r="H94" s="122"/>
    </row>
    <row r="95" spans="1:8" ht="27.75" customHeight="1" x14ac:dyDescent="0.2">
      <c r="A95" s="120">
        <f t="shared" si="2"/>
        <v>87</v>
      </c>
      <c r="B95" s="147"/>
      <c r="C95" s="148"/>
      <c r="D95" s="121"/>
      <c r="E95" s="202"/>
      <c r="F95" s="149"/>
      <c r="G95" s="150" t="str">
        <f t="shared" si="3"/>
        <v/>
      </c>
      <c r="H95" s="122"/>
    </row>
    <row r="96" spans="1:8" ht="27.75" customHeight="1" x14ac:dyDescent="0.2">
      <c r="A96" s="120">
        <f t="shared" si="2"/>
        <v>88</v>
      </c>
      <c r="B96" s="147"/>
      <c r="C96" s="148"/>
      <c r="D96" s="121"/>
      <c r="E96" s="202"/>
      <c r="F96" s="149"/>
      <c r="G96" s="150" t="str">
        <f t="shared" si="3"/>
        <v/>
      </c>
      <c r="H96" s="122"/>
    </row>
    <row r="97" spans="1:8" ht="27.75" customHeight="1" x14ac:dyDescent="0.2">
      <c r="A97" s="120">
        <f t="shared" si="2"/>
        <v>89</v>
      </c>
      <c r="B97" s="147"/>
      <c r="C97" s="148"/>
      <c r="D97" s="121"/>
      <c r="E97" s="202"/>
      <c r="F97" s="149"/>
      <c r="G97" s="150" t="str">
        <f t="shared" si="3"/>
        <v/>
      </c>
      <c r="H97" s="122"/>
    </row>
    <row r="98" spans="1:8" ht="27.75" customHeight="1" x14ac:dyDescent="0.2">
      <c r="A98" s="120">
        <f t="shared" si="2"/>
        <v>90</v>
      </c>
      <c r="B98" s="147"/>
      <c r="C98" s="148"/>
      <c r="D98" s="121"/>
      <c r="E98" s="202"/>
      <c r="F98" s="149"/>
      <c r="G98" s="150" t="str">
        <f t="shared" si="3"/>
        <v/>
      </c>
      <c r="H98" s="122"/>
    </row>
    <row r="99" spans="1:8" ht="27.75" customHeight="1" x14ac:dyDescent="0.2">
      <c r="A99" s="120">
        <f t="shared" si="2"/>
        <v>91</v>
      </c>
      <c r="B99" s="147"/>
      <c r="C99" s="148"/>
      <c r="D99" s="121"/>
      <c r="E99" s="202"/>
      <c r="F99" s="149"/>
      <c r="G99" s="150" t="str">
        <f t="shared" si="3"/>
        <v/>
      </c>
      <c r="H99" s="122"/>
    </row>
    <row r="100" spans="1:8" ht="27.75" customHeight="1" x14ac:dyDescent="0.2">
      <c r="A100" s="120">
        <f t="shared" si="2"/>
        <v>92</v>
      </c>
      <c r="B100" s="147"/>
      <c r="C100" s="148"/>
      <c r="D100" s="121"/>
      <c r="E100" s="202"/>
      <c r="F100" s="149"/>
      <c r="G100" s="150" t="str">
        <f t="shared" si="3"/>
        <v/>
      </c>
      <c r="H100" s="122"/>
    </row>
    <row r="101" spans="1:8" ht="27.75" customHeight="1" x14ac:dyDescent="0.2">
      <c r="A101" s="120">
        <f t="shared" si="2"/>
        <v>93</v>
      </c>
      <c r="B101" s="147"/>
      <c r="C101" s="148"/>
      <c r="D101" s="121"/>
      <c r="E101" s="202"/>
      <c r="F101" s="149"/>
      <c r="G101" s="150" t="str">
        <f t="shared" si="3"/>
        <v/>
      </c>
      <c r="H101" s="122"/>
    </row>
    <row r="102" spans="1:8" ht="27.75" customHeight="1" x14ac:dyDescent="0.2">
      <c r="A102" s="120">
        <f t="shared" si="2"/>
        <v>94</v>
      </c>
      <c r="B102" s="147"/>
      <c r="C102" s="148"/>
      <c r="D102" s="121"/>
      <c r="E102" s="202"/>
      <c r="F102" s="149"/>
      <c r="G102" s="150" t="str">
        <f t="shared" si="3"/>
        <v/>
      </c>
      <c r="H102" s="122"/>
    </row>
    <row r="103" spans="1:8" ht="27.75" customHeight="1" x14ac:dyDescent="0.2">
      <c r="A103" s="133"/>
      <c r="B103" s="134"/>
      <c r="C103" s="135" t="s">
        <v>41</v>
      </c>
      <c r="D103" s="136"/>
      <c r="E103" s="151"/>
      <c r="F103" s="152"/>
      <c r="G103" s="153" t="str">
        <f>IF(SUM(G9:G102)=0,"",SUM(G9:G102))</f>
        <v/>
      </c>
      <c r="H103" s="137"/>
    </row>
    <row r="104" spans="1:8" ht="27.75" customHeight="1" thickBot="1" x14ac:dyDescent="0.25">
      <c r="A104" s="127"/>
      <c r="B104" s="128"/>
      <c r="C104" s="130" t="s">
        <v>54</v>
      </c>
      <c r="D104" s="131"/>
      <c r="E104" s="154"/>
      <c r="F104" s="155"/>
      <c r="G104" s="156"/>
      <c r="H104" s="123"/>
    </row>
    <row r="105" spans="1:8" ht="27.75" customHeight="1" thickTop="1" x14ac:dyDescent="0.2">
      <c r="A105" s="124"/>
      <c r="B105" s="125"/>
      <c r="C105" s="132" t="s">
        <v>42</v>
      </c>
      <c r="D105" s="124"/>
      <c r="E105" s="157"/>
      <c r="F105" s="158"/>
      <c r="G105" s="159">
        <f>SUM(G103:G104)</f>
        <v>0</v>
      </c>
      <c r="H105" s="126"/>
    </row>
  </sheetData>
  <mergeCells count="1">
    <mergeCell ref="A7:B7"/>
  </mergeCells>
  <phoneticPr fontId="2"/>
  <conditionalFormatting sqref="A9:H102">
    <cfRule type="expression" dxfId="4" priority="9">
      <formula>MOD(ROW(),25)=8</formula>
    </cfRule>
  </conditionalFormatting>
  <conditionalFormatting sqref="B9:F102">
    <cfRule type="containsBlanks" dxfId="3" priority="8">
      <formula>LEN(TRIM(B9))=0</formula>
    </cfRule>
  </conditionalFormatting>
  <conditionalFormatting sqref="G104">
    <cfRule type="expression" dxfId="2" priority="6">
      <formula>AND($G$103&lt;&gt;"",$G$104="")</formula>
    </cfRule>
  </conditionalFormatting>
  <conditionalFormatting sqref="H9:H102">
    <cfRule type="expression" dxfId="1" priority="3">
      <formula>G9&lt;&gt;0</formula>
    </cfRule>
  </conditionalFormatting>
  <conditionalFormatting sqref="E9:E102">
    <cfRule type="expression" dxfId="0" priority="1">
      <formula>MOD(E9,1)=0</formula>
    </cfRule>
  </conditionalFormatting>
  <pageMargins left="0.39370078740157483" right="0" top="0.74803149606299213" bottom="0.39370078740157483" header="0.35433070866141736" footer="0.11811023622047245"/>
  <pageSetup paperSize="9" scale="66" fitToHeight="0" orientation="landscape" blackAndWhite="1" r:id="rId1"/>
  <headerFooter alignWithMargins="0">
    <oddFooter>&amp;C&amp;P/&amp;N</oddFooter>
  </headerFooter>
  <rowBreaks count="3" manualBreakCount="3">
    <brk id="33" max="9" man="1"/>
    <brk id="58" max="9" man="1"/>
    <brk id="83" max="9" man="1"/>
  </rowBreaks>
  <colBreaks count="1" manualBreakCount="1">
    <brk id="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請求書</vt:lpstr>
      <vt:lpstr>請求明細書（資材契約）</vt:lpstr>
      <vt:lpstr>請求明細書（契約外）</vt:lpstr>
      <vt:lpstr>請求書!Print_Area</vt:lpstr>
      <vt:lpstr>'請求明細書（契約外）'!Print_Area</vt:lpstr>
      <vt:lpstr>'請求明細書（資材契約）'!Print_Area</vt:lpstr>
      <vt:lpstr>'請求明細書（契約外）'!Print_Titles</vt:lpstr>
      <vt:lpstr>'請求明細書（資材契約）'!Print_Titles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長田 陽介</dc:creator>
  <cp:lastModifiedBy>長田 陽介</cp:lastModifiedBy>
  <cp:lastPrinted>2023-07-03T02:15:22Z</cp:lastPrinted>
  <dcterms:created xsi:type="dcterms:W3CDTF">2022-12-14T08:40:06Z</dcterms:created>
  <dcterms:modified xsi:type="dcterms:W3CDTF">2023-08-23T04:23:31Z</dcterms:modified>
</cp:coreProperties>
</file>